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accounting for stockbased" sheetId="13" r:id="rId13"/>
    <sheet name="results of operations" sheetId="14" r:id="rId14"/>
    <sheet name="results of operations-1" sheetId="15" r:id="rId15"/>
    <sheet name="financial condition" sheetId="16" r:id="rId16"/>
    <sheet name="financial condition-1" sheetId="17" r:id="rId17"/>
    <sheet name="capital resources and liqu" sheetId="18" r:id="rId18"/>
    <sheet name="capital resources and liqu-1" sheetId="19" r:id="rId19"/>
    <sheet name="capital resources and liqu-2" sheetId="20" r:id="rId20"/>
    <sheet name="offbalance sheet arrangeme" sheetId="21" r:id="rId21"/>
    <sheet name="item 4 controls and proced" sheetId="22" r:id="rId22"/>
    <sheet name="item 4 controls and proced-1" sheetId="23" r:id="rId23"/>
    <sheet name="item 4 controls and proced-2" sheetId="24" r:id="rId24"/>
    <sheet name="item 4 controls and proced-3" sheetId="25" r:id="rId25"/>
    <sheet name="item 4 controls and proced-4" sheetId="26" r:id="rId26"/>
    <sheet name="item 4 controls and proced-5" sheetId="27" r:id="rId27"/>
    <sheet name="item 4 controls and proced-6" sheetId="28" r:id="rId28"/>
    <sheet name="item 4 controls and proced-7" sheetId="29" r:id="rId29"/>
    <sheet name="item 4 controls and proced-8" sheetId="30" r:id="rId30"/>
    <sheet name="item 4 controls and proced-9" sheetId="31" r:id="rId31"/>
  </sheets>
  <definedNames/>
  <calcPr fullCalcOnLoad="1"/>
</workbook>
</file>

<file path=xl/sharedStrings.xml><?xml version="1.0" encoding="utf-8"?>
<sst xmlns="http://schemas.openxmlformats.org/spreadsheetml/2006/main" count="736" uniqueCount="480">
  <si>
    <t>Page 3</t>
  </si>
  <si>
    <t>PART 1 - FINANCIAL INFORMATION</t>
  </si>
  <si>
    <t>Item 1. Financial
      Statements</t>
  </si>
  <si>
    <t>NORTHEAST BANCORP AND
      SUBSIDIARIES</t>
  </si>
  <si>
    <t>Consolidated Balance Sheets</t>
  </si>
  <si>
    <t>(Unaudited)</t>
  </si>
  <si>
    <t>December 31,</t>
  </si>
  <si>
    <t>June
      30,</t>
  </si>
  <si>
    <t>2005</t>
  </si>
  <si>
    <t>Assets</t>
  </si>
  <si>
    <t>Cash and due from
      banks</t>
  </si>
  <si>
    <t>Interest bearing
      deposits</t>
  </si>
  <si>
    <t>Federal Home Loan
      Bank overnight deposits</t>
  </si>
  <si>
    <t>-</t>
  </si>
  <si>
    <t>Total cash and cash equivalents</t>
  </si>
  <si>
    <t>Available for sale
      securities, at market value</t>
  </si>
  <si>
    <t>Loans held for sale</t>
  </si>
  <si>
    <t>Loans receivable</t>
  </si>
  <si>
    <t>Less allowance for
      loan losses</t>
  </si>
  <si>
    <t>Net loans</t>
  </si>
  <si>
    <t>Premises and
      equipment, net</t>
  </si>
  <si>
    <t>Aquired assets - net</t>
  </si>
  <si>
    <t>Accrued interest
      receivable - loans</t>
  </si>
  <si>
    <t>Accrued interest
      receivable - investments</t>
  </si>
  <si>
    <t>FHLB and FRB stock,
      at cost</t>
  </si>
  <si>
    <t>Goodwill</t>
  </si>
  <si>
    <t>Intangible assets,
      net of accumulated amortization of $2,233,040 at 12/31/05</t>
  </si>
  <si>
    <t>and $2,125,536 at
      6/30/05</t>
  </si>
  <si>
    <t>Bank owned life
      insurance (BOLI)</t>
  </si>
  <si>
    <t>Other assets</t>
  </si>
  <si>
    <t>Total assets</t>
  </si>
  <si>
    <t>Liabilities and
      Stockholders' Equity</t>
  </si>
  <si>
    <t>Liabilities:</t>
  </si>
  <si>
    <t>Deposits</t>
  </si>
  <si>
    <t>Demand</t>
  </si>
  <si>
    <t>NOW</t>
  </si>
  <si>
    <t>Money market</t>
  </si>
  <si>
    <t>Regular savings</t>
  </si>
  <si>
    <t>Brokered time
      deposits</t>
  </si>
  <si>
    <t>Certificates of
      deposit</t>
  </si>
  <si>
    <t>Total deposits</t>
  </si>
  <si>
    <t>FHLB advances</t>
  </si>
  <si>
    <t>Obigation under
      capital lease agreement</t>
  </si>
  <si>
    <t>Other borrowings</t>
  </si>
  <si>
    <t>Securities sold
      under repurchase agreements</t>
  </si>
  <si>
    <t>Junior subordinated
      notes issued to affiliated trusts</t>
  </si>
  <si>
    <t>Other liabilities</t>
  </si>
  <si>
    <t>Total liabilities</t>
  </si>
  <si>
    <t>Commitments and
      contingent liabilities</t>
  </si>
  <si>
    <t>Stockholders' equity</t>
  </si>
  <si>
    <t>Preferred stock,
      cumulative, $1 par value, 1,000,000 shares authorized</t>
  </si>
  <si>
    <t>and none issued and
      outstanding</t>
  </si>
  <si>
    <t>Common stock, at
      stated value, 15,000,000 shares authorized; 2,527,332 and 2,519,832</t>
  </si>
  <si>
    <t>shares issued and
      outstanding at December 31, 2005 and June 30, 2005, respectively</t>
  </si>
  <si>
    <t>Additional paid in
      capital</t>
  </si>
  <si>
    <t>Retained earnings</t>
  </si>
  <si>
    <t>Accumulated other
      comprehensive loss</t>
  </si>
  <si>
    <t>Total stockholders'
      equity</t>
  </si>
  <si>
    <t>Total liabilities
      and stockholders' equity</t>
  </si>
  <si>
    <t>Page 4</t>
  </si>
  <si>
    <t>Consolidated Statements of Income</t>
  </si>
  <si>
    <t>Three Months Ended</t>
  </si>
  <si>
    <t>2004</t>
  </si>
  <si>
    <t>Interest and
      dividend income:</t>
  </si>
  <si>
    <t>Interest on loans</t>
  </si>
  <si>
    <t>Interest on FHLB
      overnight deposits</t>
  </si>
  <si>
    <t>Interest on fed
      funds sold</t>
  </si>
  <si>
    <t>Interest and
      dividends on available for sale securities</t>
  </si>
  <si>
    <t>Dividends on FHLB
      and FRB stock</t>
  </si>
  <si>
    <t>Other interest
      income</t>
  </si>
  <si>
    <t>Total interest and dividend
      income</t>
  </si>
  <si>
    <t>Interest expense:</t>
  </si>
  <si>
    <t>Repurchase
      agreements</t>
  </si>
  <si>
    <t>Obligation under
      capital lease agreement</t>
  </si>
  <si>
    <t>Junior subordinated
      notes</t>
  </si>
  <si>
    <t>Total interest expense</t>
  </si>
  <si>
    <t>Net interest income before
      provision for loan losses</t>
  </si>
  <si>
    <t>Provision for loan
      losses</t>
  </si>
  <si>
    <t>Net interest income after
      provision for loan losses</t>
  </si>
  <si>
    <t>Noninterest income:</t>
  </si>
  <si>
    <t>Fees and service
      charges on loans</t>
  </si>
  <si>
    <t>Fees for other
      services to customers</t>
  </si>
  <si>
    <t>Net securities gains</t>
  </si>
  <si>
    <t>Gain (loss) on
      trading activities</t>
  </si>
  <si>
    <t>Gain on sales of
      loans</t>
  </si>
  <si>
    <t>Investment
      commissions</t>
  </si>
  <si>
    <t>Insurance
      commissions</t>
  </si>
  <si>
    <t>BOLI income</t>
  </si>
  <si>
    <t>Other income</t>
  </si>
  <si>
    <t>Total noninterest income</t>
  </si>
  <si>
    <t>Noninterest expense:</t>
  </si>
  <si>
    <t>Salaries and
      employee benefits</t>
  </si>
  <si>
    <t>Occupancy expense</t>
  </si>
  <si>
    <t>Equipment expense</t>
  </si>
  <si>
    <t>Intangible assets
      amortization</t>
  </si>
  <si>
    <t>Other</t>
  </si>
  <si>
    <t>Total noninterest expense</t>
  </si>
  <si>
    <t>Income before income
      taxes</t>
  </si>
  <si>
    <t>Income tax expense</t>
  </si>
  <si>
    <t>Net income</t>
  </si>
  <si>
    <t>Earnings per common
      share:</t>
  </si>
  <si>
    <t>Basic</t>
  </si>
  <si>
    <t>Diluted</t>
  </si>
  <si>
    <t>Net interest margin</t>
  </si>
  <si>
    <t>3.46%</t>
  </si>
  <si>
    <t>3.37%</t>
  </si>
  <si>
    <t>Net interest spread</t>
  </si>
  <si>
    <t>3.19%</t>
  </si>
  <si>
    <t>3.16%</t>
  </si>
  <si>
    <t>Return on average assets
      (annualized)</t>
  </si>
  <si>
    <t>0.74%</t>
  </si>
  <si>
    <t>0.54%</t>
  </si>
  <si>
    <t>Return on average equity
      (annualized)</t>
  </si>
  <si>
    <t>10.48%</t>
  </si>
  <si>
    <t>7.89%</t>
  </si>
  <si>
    <t>Efficiency ratio</t>
  </si>
  <si>
    <t>70%</t>
  </si>
  <si>
    <t>76%</t>
  </si>
  <si>
    <t>Page 5</t>
  </si>
  <si>
    <t>Six Months Ended</t>
  </si>
  <si>
    <t>Loss on trading
      activities</t>
  </si>
  <si>
    <t>3.45%</t>
  </si>
  <si>
    <t>3.32%</t>
  </si>
  <si>
    <t>3.17%</t>
  </si>
  <si>
    <t>3.11%</t>
  </si>
  <si>
    <t>0.73%</t>
  </si>
  <si>
    <t>0.62%</t>
  </si>
  <si>
    <t>10.32%</t>
  </si>
  <si>
    <t>8.98%</t>
  </si>
  <si>
    <t>73%</t>
  </si>
  <si>
    <t>Page 6</t>
  </si>
  <si>
    <t>NORTHEAST BANCORP AND
      SUBIDIARIES</t>
  </si>
  <si>
    <t>Consolidated Statements of
      Changes in Stockholders' Equity</t>
  </si>
  <si>
    <t>Six Months Ended December 31,
      2005 and 2004</t>
  </si>
  <si>
    <t>Accumulated</t>
  </si>
  <si>
    <t>Additional</t>
  </si>
  <si>
    <t>Common</t>
  </si>
  <si>
    <t>Paid-in</t>
  </si>
  <si>
    <t>Retained</t>
  </si>
  <si>
    <t>Comprehensive</t>
  </si>
  <si>
    <t>Stock</t>
  </si>
  <si>
    <t>Capital</t>
  </si>
  <si>
    <t>Earnings</t>
  </si>
  <si>
    <t>Income (Loss)</t>
  </si>
  <si>
    <t>Total</t>
  </si>
  <si>
    <t>Balance at June 30,
      2004</t>
  </si>
  <si>
    <t>$ 
      (1,396,968)</t>
  </si>
  <si>
    <t>Net income for six
      months ended 12/31/04</t>
  </si>
  <si>
    <t>Other comprehensive
      income net of tax:</t>
  </si>
  <si>
    <t>Net unrealized gains on
      investments</t>
  </si>
  <si>
    <t>available for sale, net of
      reclassification</t>
  </si>
  <si>
    <t>adjustment</t>
  </si>
  <si>
    <t>Total comprehensive income</t>
  </si>
  <si>
    <t>Dividends on common
      stock at $0.18 per share</t>
  </si>
  <si>
    <t>Purchase of 30,000
      shares of Company stock</t>
  </si>
  <si>
    <t>Common stock issued
      in connection with</t>
  </si>
  <si>
    <t>employee benefit and stock
      option plan</t>
  </si>
  <si>
    <t>Balance at December
      31, 2004</t>
  </si>
  <si>
    <t>$   
      (339,546)</t>
  </si>
  <si>
    <t>Balance at June 30,
      2005</t>
  </si>
  <si>
    <t>$   
      (670,187)</t>
  </si>
  <si>
    <t>Net income for six
      months ended 12/31/05</t>
  </si>
  <si>
    <t>Net unrealized losses on
      investments</t>
  </si>
  <si>
    <t>Balance at Decmber
      31, 2005</t>
  </si>
  <si>
    <t>$
      (1,566,503)</t>
  </si>
  <si>
    <t>Page 7</t>
  </si>
  <si>
    <t>Consolidated Statements of Cash
      Flows</t>
  </si>
  <si>
    <t>Six
      Months Ended</t>
  </si>
  <si>
    <t>December
      31,</t>
  </si>
  <si>
    <t>Cash provided by operating
      activities:</t>
  </si>
  <si>
    <t>Cash flows from investing
      activities:</t>
  </si>
  <si>
    <t>Federal Reserve stock purchased</t>
  </si>
  <si>
    <t>Available for sale securities
      purchased</t>
  </si>
  <si>
    <t>Available for sale securities
      matured</t>
  </si>
  <si>
    <t>Available for sale securities
      sold</t>
  </si>
  <si>
    <t>Net change in loans</t>
  </si>
  <si>
    <t>Net capital expenditures</t>
  </si>
  <si>
    <t>Proceeds from sale of premises
      and equipment</t>
  </si>
  <si>
    <t>Proceeds from sale of acquired
      assets</t>
  </si>
  <si>
    <t>Purchase of retirement annuity</t>
  </si>
  <si>
    <t>Acquisition of business</t>
  </si>
  <si>
    <t>Net cash provided by (used in)
      investing activities</t>
  </si>
  <si>
    <t>Cash flows from financing
      activities:</t>
  </si>
  <si>
    <t>Net change in deposits</t>
  </si>
  <si>
    <t>Net change in repurchase
      agreements</t>
  </si>
  <si>
    <t>Dividends paid</t>
  </si>
  <si>
    <t>Proceeds from stock issuance</t>
  </si>
  <si>
    <t>Company stock repurchased</t>
  </si>
  <si>
    <t>Advances from the Federal Home
      Loan Bank</t>
  </si>
  <si>
    <t>Net repayments on Federal Home
      Loan Bank</t>
  </si>
  <si>
    <t>Net advances (repayments) on
      Federal Home Loan Bank overnight advances</t>
  </si>
  <si>
    <t>Proceeds from issuance of Junior
      Subordinated Notes</t>
  </si>
  <si>
    <t>Repayment of Junior Subordinated
      Notes</t>
  </si>
  <si>
    <t>Net cash (used) provided by
      financing activities</t>
  </si>
  <si>
    <t>Net decrease in cash and cash
      equivalents</t>
  </si>
  <si>
    <t>Cash and cash equivalents,
      beginning of period</t>
  </si>
  <si>
    <t>Cash and cash equivalents, end
      of period</t>
  </si>
  <si>
    <t>Cash and cash equivalents
      include cash on hand, amounts due</t>
  </si>
  <si>
    <t>from banks, and interest bearing
      deposits.</t>
  </si>
  <si>
    <t>Supplemental schedule of noncash
      activities:</t>
  </si>
  <si>
    <t>Net change in valuation for
      unrealized gains/losses, net of tax,</t>
  </si>
  <si>
    <t>on available for sale securities</t>
  </si>
  <si>
    <t>Net transfer from loans to
      acquired assets</t>
  </si>
  <si>
    <t>Assumption of debt from
      Solon-Anson Insurance Agency acquisition</t>
  </si>
  <si>
    <t>Deferred tax liability related
      to Solon-Anson acquisition</t>
  </si>
  <si>
    <t>Capital lease asset and related
      obligation</t>
  </si>
  <si>
    <t>Security settlement due to
      broker</t>
  </si>
  <si>
    <t>Supplemental disclosure of cash
      paid during the period for:</t>
  </si>
  <si>
    <t>Income taxes paid, net of
      refunds</t>
  </si>
  <si>
    <t>Interest paid</t>
  </si>
  <si>
    <t>Affiliated Trusts</t>
  </si>
  <si>
    <t>Trust      
    Preferred   
    Securities</t>
  </si>
  <si>
    <t>Common   Securities</t>
  </si>
  <si>
    <t>Junior      
    Subordinated 
       Notes</t>
  </si>
  <si>
    <t>Interest 
   Rate</t>
  </si>
  <si>
    <t>Maturity Date</t>
  </si>
  <si>
    <t>NBN Capital Trust II</t>
  </si>
  <si>
    <t>7.33%</t>
  </si>
  <si>
    <t>March 30, 2009</t>
  </si>
  <si>
    <t>NBN Capital Trust III</t>
  </si>
  <si>
    <t>6.50%</t>
  </si>
  <si>
    <t>NBN Capital Trust IV</t>
  </si>
  <si>
    <t>5.88%</t>
  </si>
  <si>
    <t>February 23, 2010</t>
  </si>
  <si>
    <t>6.27%</t>
  </si>
  <si>
    <t>December 31, 2005</t>
  </si>
  <si>
    <t>June 30, 2005</t>
  </si>
  <si>
    <t>Residential real estate</t>
  </si>
  <si>
    <t>Commercial real estate</t>
  </si>
  <si>
    <t>Construction</t>
  </si>
  <si>
    <t>Commercial</t>
  </si>
  <si>
    <t>Consumer &amp; Other</t>
  </si>
  <si>
    <t>Net Deferred Costs</t>
  </si>
  <si>
    <t>Total Loans</t>
  </si>
  <si>
    <t>$ 447,895,934  
=========</t>
  </si>
  <si>
    <t>$  461,052,388  
=========</t>
  </si>
  <si>
    <t>Six months
    Ended          
    December
    31,</t>
  </si>
  <si>
    <t>Balance at beginning of period</t>
  </si>
  <si>
    <t>Add provision charged to operations</t>
  </si>
  <si>
    <t>Recoveries on loans previously charged off</t>
  </si>
  <si>
    <t>Less loans charged off</t>
  </si>
  <si>
    <t>Balance at end of period</t>
  </si>
  <si>
    <t>$ 5,577,000  
========</t>
  </si>
  <si>
    <t>$   4,918,000   
=========</t>
  </si>
  <si>
    <t>Cost</t>
  </si>
  <si>
    <t>Market     
  Value</t>
  </si>
  <si>
    <t>Debt securities issued by U. S. Government-
      sponsored enterprises</t>
  </si>
  <si>
    <t>Corporate bonds</t>
  </si>
  <si>
    <t>Municipal Bonds</t>
  </si>
  <si>
    <t>--</t>
  </si>
  <si>
    <t>Mortgage-backed securities</t>
  </si>
  <si>
    <t>Equity securities</t>
  </si>
  <si>
    <t>$  81,291,574  
=========</t>
  </si>
  <si>
    <t>$ 78,918,086  
=========</t>
  </si>
  <si>
    <t>$  75,361,372 
=========</t>
  </si>
  <si>
    <t>$  74,345,938 
=========</t>
  </si>
  <si>
    <t>Due in one year or less</t>
  </si>
  <si>
    <t>$               
      --</t>
  </si>
  <si>
    <t>$                
      --</t>
  </si>
  <si>
    <t>Due after one year through five years</t>
  </si>
  <si>
    <t>Due after five years through ten years</t>
  </si>
  <si>
    <t>Due after ten years</t>
  </si>
  <si>
    <t>Mortgage-backed securities (including securities
        with interest rates ranging from 4.0% to 8.5%
        maturing November 2007 to September 2032)</t>
  </si>
  <si>
    <t>$ 81,291,574 
=========</t>
  </si>
  <si>
    <t>$  78,918,086
=========</t>
  </si>
  <si>
    <t>$   74,345,938 
=========</t>
  </si>
  <si>
    <t>Principal    
Amounts</t>
  </si>
  <si>
    <t>Interest
  Rates</t>
  </si>
  <si>
    <t>Maturity Dates
    For Periods
Ending December 31,</t>
  </si>
  <si>
    <t>2.08% - 5.55%</t>
  </si>
  <si>
    <t>2006</t>
  </si>
  <si>
    <t>2.22% - 3.57%</t>
  </si>
  <si>
    <t>2007</t>
  </si>
  <si>
    <t>2.68% - 5.68%</t>
  </si>
  <si>
    <t>2008</t>
  </si>
  <si>
    <t>4.50% - 4.99%</t>
  </si>
  <si>
    <t>2011</t>
  </si>
  <si>
    <t>$  70,509,987   
=========</t>
  </si>
  <si>
    <t>Interest
       Rates</t>
  </si>
  <si>
    <t>Maturity Dates
      For Periods
Ending June 30,</t>
  </si>
  <si>
    <t>2.08% - 6.79%</t>
  </si>
  <si>
    <t>2.68% - 5.68%</t>
  </si>
  <si>
    <t>$   86,197,602    
==========</t>
  </si>
  <si>
    <t xml:space="preserve"> Accounting for Stock-Based
Compensation</t>
  </si>
  <si>
    <t>For the Three Months
                  Ended
      December 31,</t>
  </si>
  <si>
    <t>For the Six Months
              Ended December 31,</t>
  </si>
  <si>
    <t>Net Income as reported</t>
  </si>
  <si>
    <t>Deduct: Total stock-based compensation expense
        determined under fair value based method for all
        awards, net of related tax effects</t>
  </si>
  <si>
    <t>Pro forma net income</t>
  </si>
  <si>
    <t>$  1,071,196  
========</t>
  </si>
  <si>
    <t>$    763,423  
========</t>
  </si>
  <si>
    <t>$ 2,113,293  
========</t>
  </si>
  <si>
    <t>$  1,719,538 
========</t>
  </si>
  <si>
    <t>Earnings per share</t>
  </si>
  <si>
    <t>Basic - as reported</t>
  </si>
  <si>
    <t>Basic - pro forma</t>
  </si>
  <si>
    <t>Diluted - as reported</t>
  </si>
  <si>
    <t>Diluted - pro forma</t>
  </si>
  <si>
    <t xml:space="preserve">  
 Results of Operations 
 </t>
  </si>
  <si>
    <t>Difference Due to</t>
  </si>
  <si>
    <t>Volume</t>
  </si>
  <si>
    <t>Rate</t>
  </si>
  <si>
    <t>Investments</t>
  </si>
  <si>
    <t>Loans, net</t>
  </si>
  <si>
    <t>FHLB &amp; Other Deposits</t>
  </si>
  <si>
    <t>Total Interest-earnings Assets</t>
  </si>
  <si>
    <t>Repurchase Agreements</t>
  </si>
  <si>
    <t>Borrowings</t>
  </si>
  <si>
    <t>Total Interest-bearing Liabilities</t>
  </si>
  <si>
    <t>99,327   
    __________</t>
  </si>
  <si>
    <t>504,098   
    __________</t>
  </si>
  <si>
    <t>603,425   
    __________</t>
  </si>
  <si>
    <t>Net Interest Income</t>
  </si>
  <si>
    <t>$   
     (3,925)  
========</t>
  </si>
  <si>
    <t>$   214,465   
========</t>
  </si>
  <si>
    <t>$   210,540   
========</t>
  </si>
  <si>
    <t>Rate/Volume amounts spread proportionately between volume and rate.
    Borrowings in the table include junior subordinated notes and FHLB
    borrowings.</t>
  </si>
  <si>
    <t>8,788  
    __________</t>
  </si>
  <si>
    <t>44,430  
    __________</t>
  </si>
  <si>
    <t>53,218   
    __________</t>
  </si>
  <si>
    <t>142,612  
    __________</t>
  </si>
  <si>
    <t>(298,772) 
    __________</t>
  </si>
  <si>
    <t>(156,160)  
    __________</t>
  </si>
  <si>
    <t>332,778  
    __________</t>
  </si>
  <si>
    <t>923,498  
    __________</t>
  </si>
  <si>
    <t>1,256,276   
    __________</t>
  </si>
  <si>
    <t>$   173,716  
========</t>
  </si>
  <si>
    <t>$   495,556  
========</t>
  </si>
  <si>
    <t>$   669,272   
========</t>
  </si>
  <si>
    <t xml:space="preserve">  
 Financial Condition 
 </t>
  </si>
  <si>
    <t>Consumer Loans
      as of</t>
  </si>
  <si>
    <t>Indirect Auto</t>
  </si>
  <si>
    <t>35%</t>
  </si>
  <si>
    <t>34%</t>
  </si>
  <si>
    <t>Indirect RV</t>
  </si>
  <si>
    <t>32%</t>
  </si>
  <si>
    <t>29%</t>
  </si>
  <si>
    <t>Indirect Mobile Home</t>
  </si>
  <si>
    <t>Subtotal Indirect</t>
  </si>
  <si>
    <t>96%</t>
  </si>
  <si>
    <t>95%</t>
  </si>
  <si>
    <t>4 %</t>
  </si>
  <si>
    <t>5%</t>
  </si>
  <si>
    <t>$  106,175,661  
=========</t>
  </si>
  <si>
    <t>100% 
====</t>
  </si>
  <si>
    <t>$   102,864,902  
=========</t>
  </si>
  <si>
    <t>Description</t>
  </si>
  <si>
    <t>June 30,2005</t>
  </si>
  <si>
    <t>Residential Real Estate</t>
  </si>
  <si>
    <t>Commercial Real Estate</t>
  </si>
  <si>
    <t>Commercial Loans</t>
  </si>
  <si>
    <t>Consumer and Other</t>
  </si>
  <si>
    <t>Total non-performing</t>
  </si>
  <si>
    <t>$  3,714,000  
========</t>
  </si>
  <si>
    <t>$ 1,698,000  
========</t>
  </si>
  <si>
    <t xml:space="preserve">  
 Capital Resources and Liquidity 
 </t>
  </si>
  <si>
    <t>Brokered time deposit</t>
  </si>
  <si>
    <t>Subject to policy limitation of 25% of total assets</t>
  </si>
  <si>
    <t>Federal Home Loan Bank of Boston</t>
  </si>
  <si>
    <t>Unused advance capacity subject to eligible and qualified collateral</t>
  </si>
  <si>
    <t>Fed Discount Window Borrower-in-Custody</t>
  </si>
  <si>
    <t>Unused credit line subject to the pledge of indirect auto loans</t>
  </si>
  <si>
    <t>Total Unused Borrowing Capacity</t>
  </si>
  <si>
    <t>Outstanding Balance</t>
  </si>
  <si>
    <t>First Call Date</t>
  </si>
  <si>
    <t>Northeast Bancorp</t>
  </si>
  <si>
    <t>Actual</t>
  </si>
  <si>
    <t>Required
      For Capital Adequacy
       Purposes</t>
  </si>
  <si>
    <t>Required To Be "Well
       Capitalized" Under Prompt
       Corrective Action
       Provisions</t>
  </si>
  <si>
    <t>(Dollars in Thousands)</t>
  </si>
  <si>
    <t>Amount</t>
  </si>
  <si>
    <t>Ratio</t>
  </si>
  <si>
    <t>As of December 31, 2005:</t>
  </si>
  <si>
    <t>Total capital to risk weighted assets</t>
  </si>
  <si>
    <t>14.36%</t>
  </si>
  <si>
    <t>8.00%</t>
  </si>
  <si>
    <t>10.00%</t>
  </si>
  <si>
    <t>Tier 1 capital to risk weighted assets</t>
  </si>
  <si>
    <t>12.44%</t>
  </si>
  <si>
    <t>4.00%</t>
  </si>
  <si>
    <t>6.00%</t>
  </si>
  <si>
    <t>Tier 1 capital to total average assets</t>
  </si>
  <si>
    <t>9.28%</t>
  </si>
  <si>
    <t>5.00%</t>
  </si>
  <si>
    <t>Northeast Bank</t>
  </si>
  <si>
    <t>Required To Be "Well
        Capitalized" Under Prompt
        Corrective Action
        Provisions</t>
  </si>
  <si>
    <t>12.91%</t>
  </si>
  <si>
    <t>11.66%</t>
  </si>
  <si>
    <t>8.72%</t>
  </si>
  <si>
    <t xml:space="preserve">  
 Off-balance Sheet Arrangements and Aggregate Contractual Obligations 
 </t>
  </si>
  <si>
    <t>Payments Due by Period</t>
  </si>
  <si>
    <t>Contractual Obligations</t>
  </si>
  <si>
    <t>Less Than  
1 Year</t>
  </si>
  <si>
    <t>1-3       
Years</t>
  </si>
  <si>
    <t>4-5      
Years</t>
  </si>
  <si>
    <t>After 5     
Years</t>
  </si>
  <si>
    <t>$          
             -</t>
  </si>
  <si>
    <t>Junior subordinated notes</t>
  </si>
  <si>
    <t>Capital lease obligation</t>
  </si>
  <si>
    <t>Total long-term debt</t>
  </si>
  <si>
    <t>Operating lease obligations (1)</t>
  </si>
  <si>
    <t>Total
      contractual obligations</t>
  </si>
  <si>
    <t>$  92,749,469  
========</t>
  </si>
  <si>
    <t>$  29,845,801  
========</t>
  </si>
  <si>
    <t>$  35,080,894  
========</t>
  </si>
  <si>
    <t>$ 16,948,653  
========</t>
  </si>
  <si>
    <t>$ 10,874,121  
========</t>
  </si>
  <si>
    <t>Amount
      of Commitment Expiration - Per Period</t>
  </si>
  <si>
    <t>Commitments with off-balance sheet risk</t>
  </si>
  <si>
    <t>Commitments to
      extend credit (2)(4)</t>
  </si>
  <si>
    <t>$       
              -</t>
  </si>
  <si>
    <t>Commitments related
      to loans held for sale(3)</t>
  </si>
  <si>
    <t>Unused lines of
      credit (4)(5)</t>
  </si>
  <si>
    <t>Standby letters of
      credit (6)</t>
  </si>
  <si>
    <t>$  60,100,000 
========</t>
  </si>
  <si>
    <t>$ 36,123,000 
========</t>
  </si>
  <si>
    <t>$  5,647,000 
=======</t>
  </si>
  <si>
    <t>$ 
       1,130,000  
========</t>
  </si>
  <si>
    <t>$ 
      17,200,000  ========</t>
  </si>
  <si>
    <t xml:space="preserve"> Item 4.  Controls and Procedures 
 </t>
  </si>
  <si>
    <t>Item 1.</t>
  </si>
  <si>
    <t>Legal Proceedings
      None.</t>
  </si>
  <si>
    <t>Item 2.(c)</t>
  </si>
  <si>
    <t>Unregistered Sales of Equity Securities and Use of Proceeds
None.</t>
  </si>
  <si>
    <t>Item 3.</t>
  </si>
  <si>
    <t>Defaults Upon Senior Securities
      None.</t>
  </si>
  <si>
    <t>Item 4.</t>
  </si>
  <si>
    <t>Submission of Matters to a Vote of Security Holders
SUMMARY OF VOTING AT 11/9/2005 ANNUAL SHAREHOLDERS' MEETING
At the Annual Meeting of Shareholders held in Auburn, Maine on November
      9, 2005, the following matters were submitted to a vote of, and approved
      by, the Company's shareholders, each such proposal receiving the vote of
      the Company's outstanding common shares, as follows:
Proposal 1 - Election of Directors:</t>
  </si>
  <si>
    <t>Votes For</t>
  </si>
  <si>
    <t>Votes Withheld/Withheld</t>
  </si>
  <si>
    <t>John B. Bouchard</t>
  </si>
  <si>
    <t>James P. Day</t>
  </si>
  <si>
    <t>James D. Delamater</t>
  </si>
  <si>
    <t>Ronald J. Goguen</t>
  </si>
  <si>
    <t>Judith W. Kelly</t>
  </si>
  <si>
    <t>Philip Jackson</t>
  </si>
  <si>
    <t>Pender J. Lazenby</t>
  </si>
  <si>
    <t>John Rosmarin</t>
  </si>
  <si>
    <t>John Schiavi</t>
  </si>
  <si>
    <t>Stephen W. Wight</t>
  </si>
  <si>
    <t>Dennis A. Wilson</t>
  </si>
  <si>
    <t>Item 5.</t>
  </si>
  <si>
    <t>Other Information
None.</t>
  </si>
  <si>
    <t>Item 6.</t>
  </si>
  <si>
    <t>Exhibits</t>
  </si>
  <si>
    <t>List of Exhibits:</t>
  </si>
  <si>
    <t>Exhibits No.</t>
  </si>
  <si>
    <t>Statement Regarding Computation of Per Share Earnings.</t>
  </si>
  <si>
    <t>Certification of the Chief Executive Officer pursuant to Section 302 of
      the Sarbanes-Oxley Act of 2002 (Rule 13a-14(a)).</t>
  </si>
  <si>
    <t>Certification of the Chief Financial Officer pursuant to Section 302 of
      the Sarbanes-Oxley Act of 2002 (Rule 13a-14(a)).</t>
  </si>
  <si>
    <t>Certificate of the Chief Executive Officer Pursuant to 18 U.S.C.
      Section 1350,  as Adopted Pursuant to Section 906 of the
      Sarbanes-Oxley Act of 2002 (Rule 13a-14(b)).</t>
  </si>
  <si>
    <t>Certificate of the Chief Financial Officer Pursuant to 18 U.S.C.
      Section 1350,  as Adopted Pursuant to Section 906 of the
      Sarbanes-Oxley Act of 2002 (Rule 13a-14(b)).</t>
  </si>
  <si>
    <t>EXHIBIT NUMBER</t>
  </si>
  <si>
    <t>DESCRIPTION</t>
  </si>
  <si>
    <t>Statement Regarding Computation of Per Share Earnings</t>
  </si>
  <si>
    <t>Certificate of the Chief Executive Pursuant to 18 U.S.C. Section
      1350,  as Adopted Pursuant to Section 906 of the Sarbanes-Oxley
      Act of 2002 (Rule 13a-14(b)).</t>
  </si>
  <si>
    <t>I, James D. Delamater, certify that:</t>
  </si>
  <si>
    <t>I have reviewed this quarterly report on Form 10-Q of Northeast Bancorp;</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</si>
  <si>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quarterly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</si>
  <si>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</si>
  <si>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</si>
  <si>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</si>
  <si>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</si>
  <si>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  Disclosed in this report any change in the registrant's internal control over financial reporting that occurred during the registrant's most recent fiscal quarter (the registrant's fourth quarter in the case of an annual report) that has materially affected, or is reasonably likely to materially affect, the registrant's internal control over financial reporting; and</t>
  </si>
  <si>
    <t>The registrant's other certifying officer and I have disclosed, based on our most recent evaluation of internal control over financial reporting, to the registrant's auditors and the audit committee of the registrant's board of directors (or persons performing the equivalent function):</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</si>
  <si>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</si>
  <si>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</si>
  <si>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February 10, 2006</t>
  </si>
  <si>
    <t>/s/ James D. Delamater</t>
  </si>
  <si>
    <t>Chief Executive Officer</t>
  </si>
  <si>
    <t>I, Robert S. Johnson, certify that:</t>
  </si>
  <si>
    <t>The registrant's other certifying officer and I are responsible for establishing and maintaining disclosure controls and procedures (as defined in Exchange Act Rules 13a-15(e) and 15d-15(e)) for the registrant and have:</t>
  </si>
  <si>
    <t>/s/ Robert S. Johnson</t>
  </si>
  <si>
    <t>Robert S. Johnson</t>
  </si>
  <si>
    <t>Chief Financial Officer</t>
  </si>
  <si>
    <t>In connection with the Quarterly Report of Northeast Bancorp. (the "Company") on Form 10-Q for the quarterly period ending December 31, 2005 as filed with the Securities and Exchange Commission on the date hereof (the "Report"), I, James D. Delamater, as Chief Executive Officer of the Company, hereby certifies pursuant to 18 U.S.C. 1350, as adopted pursuant to 906 of the Sarbanes-Oxley Act of 2002, to the best of my knowledge, that:</t>
  </si>
  <si>
    <t>(1)  The Report fully complies with the requirements of Section 13(a) of the Securities Exchange Act of 1934; and</t>
  </si>
  <si>
    <t>(2)  The information contained in the Report fairly presents, in all material respects, the financial condition and results of operations of the Company for the dates and the periods covered by the Report.</t>
  </si>
  <si>
    <t>A signed original of this written statement has been provided to Northeast Bancorp and will be retained by Northeast Bancorp and furnished to the Securities and Exchange Commission or its staff upon request.</t>
  </si>
  <si>
    <t>In connection with the Quarterly Report of Northeast Bancorp. (the "Company") on Form 10-Q for the quarterly period ending December 31, 2005 as filed with the Securities and Exchange Commission on the date hereof (the "Report"), I, Robert S. Johnson, as Chief Financial Officer of the Company, hereby certifies pursuant to 18 U.S.C. 1350, as adopted pursuant to 906 of the Sarbanes-Oxley Act of 2002, to the best of my knowledge, that:</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</si>
</sst>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0_);[RED]\(#,##0\)"/>
    <numFmt numFmtId="168" formatCode="_(\$* #,##0.00_);_(\$* \(#,##0.00\);_(\$* \-??_);_(@_)"/>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Font="1" applyBorder="1" applyAlignment="1">
      <alignment wrapText="1"/>
    </xf>
    <xf numFmtId="164" fontId="2" fillId="0" borderId="0" xfId="0" applyFont="1" applyBorder="1" applyAlignment="1">
      <alignment wrapText="1"/>
    </xf>
    <xf numFmtId="164" fontId="0"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2" fillId="0" borderId="0" xfId="0" applyFont="1" applyAlignment="1">
      <alignment wrapText="1"/>
    </xf>
    <xf numFmtId="168" fontId="0" fillId="0" borderId="0" xfId="0" applyNumberFormat="1" applyAlignment="1">
      <alignment/>
    </xf>
    <xf numFmtId="164" fontId="3" fillId="0" borderId="0" xfId="0" applyFont="1" applyAlignment="1">
      <alignment/>
    </xf>
    <xf numFmtId="165" fontId="0" fillId="0" borderId="0" xfId="0" applyNumberFormat="1" applyAlignment="1">
      <alignment wrapText="1"/>
    </xf>
    <xf numFmtId="166" fontId="0" fillId="0" borderId="0" xfId="0" applyNumberFormat="1" applyAlignment="1">
      <alignment wrapText="1"/>
    </xf>
    <xf numFmtId="169" fontId="0" fillId="0" borderId="0" xfId="0" applyNumberFormat="1" applyAlignment="1">
      <alignment wrapText="1"/>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3"/>
  <sheetViews>
    <sheetView tabSelected="1" workbookViewId="0" topLeftCell="A1">
      <selection activeCell="A1" sqref="A1"/>
    </sheetView>
  </sheetViews>
  <sheetFormatPr defaultColWidth="8.00390625" defaultRowHeight="15"/>
  <cols>
    <col min="1" max="3" width="8.7109375" style="0" customWidth="1"/>
    <col min="4" max="4" width="31.7109375" style="0" customWidth="1"/>
    <col min="5" max="5" width="12.7109375" style="0" customWidth="1"/>
    <col min="6" max="6" width="14.7109375" style="0" customWidth="1"/>
    <col min="7" max="16384" width="8.7109375" style="0" customWidth="1"/>
  </cols>
  <sheetData>
    <row r="2" ht="15">
      <c r="F2" t="s">
        <v>0</v>
      </c>
    </row>
    <row r="4" spans="1:6" ht="15">
      <c r="A4" s="1" t="s">
        <v>1</v>
      </c>
      <c r="B4" s="1"/>
      <c r="C4" s="1"/>
      <c r="D4" s="1"/>
      <c r="E4" s="1"/>
      <c r="F4" s="1"/>
    </row>
    <row r="6" spans="1:4" ht="15" customHeight="1">
      <c r="A6" s="2" t="s">
        <v>2</v>
      </c>
      <c r="B6" s="2"/>
      <c r="C6" s="2"/>
      <c r="D6" s="2"/>
    </row>
    <row r="8" spans="1:6" ht="15" customHeight="1">
      <c r="A8" s="3" t="s">
        <v>3</v>
      </c>
      <c r="B8" s="3"/>
      <c r="C8" s="3"/>
      <c r="D8" s="3"/>
      <c r="E8" s="3"/>
      <c r="F8" s="3"/>
    </row>
    <row r="9" spans="1:6" ht="15">
      <c r="A9" s="4" t="s">
        <v>4</v>
      </c>
      <c r="B9" s="4"/>
      <c r="C9" s="4"/>
      <c r="D9" s="4"/>
      <c r="E9" s="4"/>
      <c r="F9" s="4"/>
    </row>
    <row r="10" spans="1:6" ht="15">
      <c r="A10" s="4" t="s">
        <v>5</v>
      </c>
      <c r="B10" s="4"/>
      <c r="C10" s="4"/>
      <c r="D10" s="4"/>
      <c r="E10" s="4"/>
      <c r="F10" s="4"/>
    </row>
    <row r="12" spans="5:6" ht="15">
      <c r="E12" t="s">
        <v>6</v>
      </c>
      <c r="F12" s="5" t="s">
        <v>7</v>
      </c>
    </row>
    <row r="13" spans="5:6" ht="15">
      <c r="E13" t="s">
        <v>8</v>
      </c>
      <c r="F13" t="s">
        <v>8</v>
      </c>
    </row>
    <row r="14" spans="1:4" ht="15" customHeight="1">
      <c r="A14" s="2" t="s">
        <v>9</v>
      </c>
      <c r="B14" s="2"/>
      <c r="C14" s="2"/>
      <c r="D14" s="2"/>
    </row>
    <row r="15" spans="1:6" ht="15" customHeight="1">
      <c r="A15" s="2" t="s">
        <v>10</v>
      </c>
      <c r="B15" s="2"/>
      <c r="C15" s="2"/>
      <c r="D15" s="2"/>
      <c r="E15" s="6">
        <v>9901710</v>
      </c>
      <c r="F15" s="6">
        <v>9254312</v>
      </c>
    </row>
    <row r="16" spans="1:6" ht="15" customHeight="1">
      <c r="A16" s="2" t="s">
        <v>11</v>
      </c>
      <c r="B16" s="2"/>
      <c r="C16" s="2"/>
      <c r="D16" s="2"/>
      <c r="E16" s="7">
        <v>1151078</v>
      </c>
      <c r="F16" s="7">
        <v>1063923</v>
      </c>
    </row>
    <row r="17" spans="1:6" ht="15" customHeight="1">
      <c r="A17" s="2" t="s">
        <v>12</v>
      </c>
      <c r="B17" s="2"/>
      <c r="C17" s="2"/>
      <c r="D17" s="2"/>
      <c r="E17" t="s">
        <v>13</v>
      </c>
      <c r="F17" s="7">
        <v>3555000</v>
      </c>
    </row>
    <row r="18" spans="4:6" ht="15">
      <c r="D18" s="8" t="s">
        <v>14</v>
      </c>
      <c r="E18" s="7">
        <v>11052788</v>
      </c>
      <c r="F18" s="7">
        <v>13873235</v>
      </c>
    </row>
    <row r="20" spans="1:6" ht="15" customHeight="1">
      <c r="A20" s="2" t="s">
        <v>15</v>
      </c>
      <c r="B20" s="2"/>
      <c r="C20" s="2"/>
      <c r="D20" s="2"/>
      <c r="E20" s="7">
        <v>78918086</v>
      </c>
      <c r="F20" s="7">
        <v>74345938</v>
      </c>
    </row>
    <row r="21" spans="1:6" ht="15" customHeight="1">
      <c r="A21" s="2" t="s">
        <v>16</v>
      </c>
      <c r="B21" s="2"/>
      <c r="C21" s="2"/>
      <c r="D21" s="2"/>
      <c r="E21" s="7">
        <v>440500</v>
      </c>
      <c r="F21" s="7">
        <v>318850</v>
      </c>
    </row>
    <row r="23" spans="1:6" ht="15" customHeight="1">
      <c r="A23" s="2" t="s">
        <v>17</v>
      </c>
      <c r="B23" s="2"/>
      <c r="C23" s="2"/>
      <c r="D23" s="2"/>
      <c r="E23" s="7">
        <v>447895934</v>
      </c>
      <c r="F23" s="7">
        <v>461052388</v>
      </c>
    </row>
    <row r="24" spans="2:6" ht="15" customHeight="1">
      <c r="B24" s="2" t="s">
        <v>18</v>
      </c>
      <c r="C24" s="2"/>
      <c r="D24" s="2"/>
      <c r="E24" s="7">
        <v>5577000</v>
      </c>
      <c r="F24" s="7">
        <v>5104000</v>
      </c>
    </row>
    <row r="25" spans="2:6" ht="15" customHeight="1">
      <c r="B25" s="2" t="s">
        <v>19</v>
      </c>
      <c r="C25" s="2"/>
      <c r="D25" s="2"/>
      <c r="E25" s="7">
        <v>442318934</v>
      </c>
      <c r="F25" s="7">
        <v>455948388</v>
      </c>
    </row>
    <row r="27" spans="1:6" ht="15" customHeight="1">
      <c r="A27" s="2" t="s">
        <v>20</v>
      </c>
      <c r="B27" s="2"/>
      <c r="C27" s="2"/>
      <c r="D27" s="2"/>
      <c r="E27" s="7">
        <v>7693981</v>
      </c>
      <c r="F27" s="7">
        <v>4507114</v>
      </c>
    </row>
    <row r="28" spans="1:6" ht="15" customHeight="1">
      <c r="A28" s="2" t="s">
        <v>21</v>
      </c>
      <c r="B28" s="2"/>
      <c r="C28" s="2"/>
      <c r="D28" s="2"/>
      <c r="E28" s="7">
        <v>65349</v>
      </c>
      <c r="F28" s="7">
        <v>88646</v>
      </c>
    </row>
    <row r="29" spans="1:6" ht="15" customHeight="1">
      <c r="A29" s="2" t="s">
        <v>22</v>
      </c>
      <c r="B29" s="2"/>
      <c r="C29" s="2"/>
      <c r="D29" s="2"/>
      <c r="E29" s="7">
        <v>2029587</v>
      </c>
      <c r="F29" s="7">
        <v>2039682</v>
      </c>
    </row>
    <row r="30" spans="1:6" ht="15" customHeight="1">
      <c r="A30" s="2" t="s">
        <v>23</v>
      </c>
      <c r="B30" s="2"/>
      <c r="C30" s="2"/>
      <c r="D30" s="2"/>
      <c r="E30" s="7">
        <v>588583</v>
      </c>
      <c r="F30" s="7">
        <v>515207</v>
      </c>
    </row>
    <row r="31" spans="1:6" ht="15" customHeight="1">
      <c r="A31" s="2" t="s">
        <v>24</v>
      </c>
      <c r="B31" s="2"/>
      <c r="C31" s="2"/>
      <c r="D31" s="2"/>
      <c r="E31" s="7">
        <v>7104000</v>
      </c>
      <c r="F31" s="7">
        <v>7050000</v>
      </c>
    </row>
    <row r="32" spans="1:6" ht="15" customHeight="1">
      <c r="A32" s="2" t="s">
        <v>25</v>
      </c>
      <c r="B32" s="2"/>
      <c r="C32" s="2"/>
      <c r="D32" s="2"/>
      <c r="E32" s="7">
        <v>407897</v>
      </c>
      <c r="F32" s="7">
        <v>407897</v>
      </c>
    </row>
    <row r="33" spans="1:4" ht="15" customHeight="1">
      <c r="A33" s="2" t="s">
        <v>26</v>
      </c>
      <c r="B33" s="2"/>
      <c r="C33" s="2"/>
      <c r="D33" s="2"/>
    </row>
    <row r="34" spans="1:6" ht="15" customHeight="1">
      <c r="A34" s="2" t="s">
        <v>27</v>
      </c>
      <c r="B34" s="2"/>
      <c r="C34" s="2"/>
      <c r="D34" s="2"/>
      <c r="E34" s="7">
        <v>2053188</v>
      </c>
      <c r="F34" s="7">
        <v>2160693</v>
      </c>
    </row>
    <row r="35" spans="1:6" ht="15" customHeight="1">
      <c r="A35" s="2" t="s">
        <v>28</v>
      </c>
      <c r="B35" s="2"/>
      <c r="C35" s="2"/>
      <c r="D35" s="2"/>
      <c r="E35" s="7">
        <v>8725438</v>
      </c>
      <c r="F35" s="7">
        <v>8563475</v>
      </c>
    </row>
    <row r="36" spans="1:6" ht="15" customHeight="1">
      <c r="A36" s="2" t="s">
        <v>29</v>
      </c>
      <c r="B36" s="2"/>
      <c r="C36" s="2"/>
      <c r="D36" s="2"/>
      <c r="E36" s="7">
        <v>6327870</v>
      </c>
      <c r="F36" s="7">
        <v>6081207</v>
      </c>
    </row>
    <row r="37" spans="2:6" ht="15">
      <c r="B37" s="1" t="s">
        <v>30</v>
      </c>
      <c r="C37" s="1"/>
      <c r="D37" s="1"/>
      <c r="E37" s="6">
        <v>567726201</v>
      </c>
      <c r="F37" s="6">
        <v>575900332</v>
      </c>
    </row>
    <row r="38" spans="5:6" ht="15">
      <c r="E38" t="e">
        <f>#N/A</f>
        <v>#N/A</v>
      </c>
      <c r="F38" t="e">
        <f>#N/A</f>
        <v>#N/A</v>
      </c>
    </row>
    <row r="40" spans="1:4" ht="15" customHeight="1">
      <c r="A40" s="2" t="s">
        <v>31</v>
      </c>
      <c r="B40" s="2"/>
      <c r="C40" s="2"/>
      <c r="D40" s="2"/>
    </row>
    <row r="42" spans="1:4" ht="15" customHeight="1">
      <c r="A42" s="2" t="s">
        <v>32</v>
      </c>
      <c r="B42" s="2"/>
      <c r="C42" s="2"/>
      <c r="D42" s="2"/>
    </row>
    <row r="43" spans="2:4" ht="15" customHeight="1">
      <c r="B43" s="2" t="s">
        <v>33</v>
      </c>
      <c r="C43" s="2"/>
      <c r="D43" s="2"/>
    </row>
    <row r="44" spans="3:6" ht="15">
      <c r="C44" s="4" t="s">
        <v>34</v>
      </c>
      <c r="D44" s="4"/>
      <c r="E44" s="6">
        <v>39333873</v>
      </c>
      <c r="F44" s="6">
        <v>39854720</v>
      </c>
    </row>
    <row r="45" spans="3:6" ht="15">
      <c r="C45" s="4" t="s">
        <v>35</v>
      </c>
      <c r="D45" s="4"/>
      <c r="E45" s="7">
        <v>60404112</v>
      </c>
      <c r="F45" s="7">
        <v>64386939</v>
      </c>
    </row>
    <row r="46" spans="3:6" ht="15">
      <c r="C46" s="4" t="s">
        <v>36</v>
      </c>
      <c r="D46" s="4"/>
      <c r="E46" s="7">
        <v>13630957</v>
      </c>
      <c r="F46" s="7">
        <v>17142325</v>
      </c>
    </row>
    <row r="47" spans="3:6" ht="15">
      <c r="C47" s="4" t="s">
        <v>37</v>
      </c>
      <c r="D47" s="4"/>
      <c r="E47" s="7">
        <v>26750556</v>
      </c>
      <c r="F47" s="7">
        <v>29807392</v>
      </c>
    </row>
    <row r="48" spans="3:6" ht="15" customHeight="1">
      <c r="C48" s="2" t="s">
        <v>38</v>
      </c>
      <c r="D48" s="2"/>
      <c r="E48" s="7">
        <v>56734525</v>
      </c>
      <c r="F48" s="7">
        <v>70424426</v>
      </c>
    </row>
    <row r="49" spans="3:6" ht="15" customHeight="1">
      <c r="C49" s="2" t="s">
        <v>39</v>
      </c>
      <c r="D49" s="2"/>
      <c r="E49" s="7">
        <v>203970038</v>
      </c>
      <c r="F49" s="7">
        <v>174602920</v>
      </c>
    </row>
    <row r="50" spans="4:6" ht="15">
      <c r="D50" s="8" t="s">
        <v>40</v>
      </c>
      <c r="E50" s="7">
        <v>400824061</v>
      </c>
      <c r="F50" s="7">
        <v>396218722</v>
      </c>
    </row>
    <row r="52" spans="2:6" ht="15" customHeight="1">
      <c r="B52" s="2" t="s">
        <v>41</v>
      </c>
      <c r="C52" s="2"/>
      <c r="D52" s="2"/>
      <c r="E52" s="7">
        <v>70509987</v>
      </c>
      <c r="F52" s="7">
        <v>86197602</v>
      </c>
    </row>
    <row r="53" spans="2:6" ht="15" customHeight="1">
      <c r="B53" s="2" t="s">
        <v>42</v>
      </c>
      <c r="C53" s="2"/>
      <c r="D53" s="2"/>
      <c r="E53" s="7">
        <v>2843048</v>
      </c>
      <c r="F53" t="s">
        <v>13</v>
      </c>
    </row>
    <row r="54" spans="2:6" ht="15" customHeight="1">
      <c r="B54" s="2" t="s">
        <v>43</v>
      </c>
      <c r="C54" s="2"/>
      <c r="D54" s="2"/>
      <c r="E54" s="7">
        <v>164461</v>
      </c>
      <c r="F54" s="7">
        <v>220105</v>
      </c>
    </row>
    <row r="55" spans="2:6" ht="15" customHeight="1">
      <c r="B55" s="2" t="s">
        <v>44</v>
      </c>
      <c r="C55" s="2"/>
      <c r="D55" s="2"/>
      <c r="E55" s="7">
        <v>32369391</v>
      </c>
      <c r="F55" s="7">
        <v>33379412</v>
      </c>
    </row>
    <row r="56" spans="2:6" ht="15" customHeight="1">
      <c r="B56" s="2" t="s">
        <v>45</v>
      </c>
      <c r="C56" s="2"/>
      <c r="D56" s="2"/>
      <c r="E56" s="7">
        <v>16496000</v>
      </c>
      <c r="F56" s="7">
        <v>16496000</v>
      </c>
    </row>
    <row r="57" spans="2:6" ht="15" customHeight="1">
      <c r="B57" s="2" t="s">
        <v>46</v>
      </c>
      <c r="C57" s="2"/>
      <c r="D57" s="2"/>
      <c r="E57" s="7">
        <v>3798763</v>
      </c>
      <c r="F57" s="7">
        <v>3518918</v>
      </c>
    </row>
    <row r="58" spans="4:6" ht="15">
      <c r="D58" s="8" t="s">
        <v>47</v>
      </c>
      <c r="E58" s="7">
        <v>527005711</v>
      </c>
      <c r="F58" s="7">
        <v>536030759</v>
      </c>
    </row>
    <row r="60" spans="1:4" ht="15" customHeight="1">
      <c r="A60" s="2" t="s">
        <v>48</v>
      </c>
      <c r="B60" s="2"/>
      <c r="C60" s="2"/>
      <c r="D60" s="2"/>
    </row>
    <row r="62" spans="1:4" ht="15" customHeight="1">
      <c r="A62" s="2" t="s">
        <v>49</v>
      </c>
      <c r="B62" s="2"/>
      <c r="C62" s="2"/>
      <c r="D62" s="2"/>
    </row>
    <row r="63" spans="2:4" ht="15" customHeight="1">
      <c r="B63" s="2" t="s">
        <v>50</v>
      </c>
      <c r="C63" s="2"/>
      <c r="D63" s="2"/>
    </row>
    <row r="64" spans="3:6" ht="15" customHeight="1">
      <c r="C64" s="2" t="s">
        <v>51</v>
      </c>
      <c r="D64" s="2"/>
      <c r="E64" t="s">
        <v>13</v>
      </c>
      <c r="F64" t="s">
        <v>13</v>
      </c>
    </row>
    <row r="65" spans="2:4" ht="15" customHeight="1">
      <c r="B65" s="2" t="s">
        <v>52</v>
      </c>
      <c r="C65" s="2"/>
      <c r="D65" s="2"/>
    </row>
    <row r="66" spans="3:6" ht="15" customHeight="1">
      <c r="C66" s="2" t="s">
        <v>53</v>
      </c>
      <c r="D66" s="2"/>
      <c r="E66" s="7">
        <v>2527332</v>
      </c>
      <c r="F66" s="7">
        <v>2519832</v>
      </c>
    </row>
    <row r="67" spans="2:6" ht="15" customHeight="1">
      <c r="B67" s="2" t="s">
        <v>54</v>
      </c>
      <c r="C67" s="2"/>
      <c r="D67" s="2"/>
      <c r="E67" s="7">
        <v>6607020</v>
      </c>
      <c r="F67" s="7">
        <v>6530836</v>
      </c>
    </row>
    <row r="68" spans="2:6" ht="15" customHeight="1">
      <c r="B68" s="2" t="s">
        <v>55</v>
      </c>
      <c r="C68" s="2"/>
      <c r="D68" s="2"/>
      <c r="E68" s="7">
        <v>33152641</v>
      </c>
      <c r="F68" s="7">
        <v>31489092</v>
      </c>
    </row>
    <row r="69" spans="2:6" ht="15" customHeight="1">
      <c r="B69" s="2" t="s">
        <v>56</v>
      </c>
      <c r="C69" s="2"/>
      <c r="D69" s="2"/>
      <c r="E69" s="9">
        <v>-1566503</v>
      </c>
      <c r="F69" s="9">
        <v>-670187</v>
      </c>
    </row>
    <row r="70" spans="3:6" ht="15" customHeight="1">
      <c r="C70" s="3" t="s">
        <v>57</v>
      </c>
      <c r="D70" s="3"/>
      <c r="E70" s="7">
        <v>40720490</v>
      </c>
      <c r="F70" s="7">
        <v>39869573</v>
      </c>
    </row>
    <row r="72" spans="3:6" ht="15" customHeight="1">
      <c r="C72" s="3" t="s">
        <v>58</v>
      </c>
      <c r="D72" s="3"/>
      <c r="E72" s="6">
        <v>567726201</v>
      </c>
      <c r="F72" s="6">
        <v>575900332</v>
      </c>
    </row>
    <row r="73" spans="5:6" ht="15">
      <c r="E73" t="e">
        <f>#N/A</f>
        <v>#N/A</v>
      </c>
      <c r="F73" t="e">
        <f>#N/A</f>
        <v>#N/A</v>
      </c>
    </row>
  </sheetData>
  <sheetProtection selectLockedCells="1" selectUnlockedCells="1"/>
  <mergeCells count="51">
    <mergeCell ref="A4:F4"/>
    <mergeCell ref="A6:D6"/>
    <mergeCell ref="A8:F8"/>
    <mergeCell ref="A9:F9"/>
    <mergeCell ref="A10:F10"/>
    <mergeCell ref="A14:D14"/>
    <mergeCell ref="A15:D15"/>
    <mergeCell ref="A16:D16"/>
    <mergeCell ref="A17:D17"/>
    <mergeCell ref="A20:D20"/>
    <mergeCell ref="A21:D21"/>
    <mergeCell ref="A23:D23"/>
    <mergeCell ref="B24:D24"/>
    <mergeCell ref="B25:D25"/>
    <mergeCell ref="A27:D27"/>
    <mergeCell ref="A28:D28"/>
    <mergeCell ref="A29:D29"/>
    <mergeCell ref="A30:D30"/>
    <mergeCell ref="A31:D31"/>
    <mergeCell ref="A32:D32"/>
    <mergeCell ref="A33:D33"/>
    <mergeCell ref="A34:D34"/>
    <mergeCell ref="A35:D35"/>
    <mergeCell ref="A36:D36"/>
    <mergeCell ref="B37:D37"/>
    <mergeCell ref="A40:D40"/>
    <mergeCell ref="A42:D42"/>
    <mergeCell ref="B43:D43"/>
    <mergeCell ref="C44:D44"/>
    <mergeCell ref="C45:D45"/>
    <mergeCell ref="C46:D46"/>
    <mergeCell ref="C47:D47"/>
    <mergeCell ref="C48:D48"/>
    <mergeCell ref="C49:D49"/>
    <mergeCell ref="B52:D52"/>
    <mergeCell ref="B53:D53"/>
    <mergeCell ref="B54:D54"/>
    <mergeCell ref="B55:D55"/>
    <mergeCell ref="B56:D56"/>
    <mergeCell ref="B57:D57"/>
    <mergeCell ref="A60:D60"/>
    <mergeCell ref="A62:D62"/>
    <mergeCell ref="B63:D63"/>
    <mergeCell ref="C64:D64"/>
    <mergeCell ref="B65:D65"/>
    <mergeCell ref="C66:D66"/>
    <mergeCell ref="B67:D67"/>
    <mergeCell ref="B68:D68"/>
    <mergeCell ref="B69:D69"/>
    <mergeCell ref="C70:D70"/>
    <mergeCell ref="C72:D7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100.8515625" style="0" customWidth="1"/>
    <col min="2" max="3" width="24.7109375" style="0" customWidth="1"/>
    <col min="4" max="4" width="25.7109375" style="0" customWidth="1"/>
    <col min="5" max="5" width="26.7109375" style="0" customWidth="1"/>
    <col min="6" max="16384" width="8.7109375" style="0" customWidth="1"/>
  </cols>
  <sheetData>
    <row r="2" spans="2:5" ht="15">
      <c r="B2" s="4" t="s">
        <v>225</v>
      </c>
      <c r="C2" s="4"/>
      <c r="D2" s="4" t="s">
        <v>226</v>
      </c>
      <c r="E2" s="4"/>
    </row>
    <row r="3" spans="2:5" ht="39.75" customHeight="1">
      <c r="B3" s="5" t="s">
        <v>244</v>
      </c>
      <c r="C3" s="5" t="s">
        <v>245</v>
      </c>
      <c r="D3" s="5" t="s">
        <v>244</v>
      </c>
      <c r="E3" s="5" t="s">
        <v>245</v>
      </c>
    </row>
    <row r="4" spans="1:5" ht="15">
      <c r="A4" t="s">
        <v>256</v>
      </c>
      <c r="B4" s="6">
        <v>4000000</v>
      </c>
      <c r="C4" s="6">
        <v>3922600</v>
      </c>
      <c r="D4" s="5" t="s">
        <v>257</v>
      </c>
      <c r="E4" s="5" t="s">
        <v>258</v>
      </c>
    </row>
    <row r="5" spans="1:5" ht="15">
      <c r="A5" t="s">
        <v>259</v>
      </c>
      <c r="B5" s="7">
        <v>18387821</v>
      </c>
      <c r="C5" s="7">
        <v>17792183</v>
      </c>
      <c r="D5" s="7">
        <v>22392126</v>
      </c>
      <c r="E5" s="7">
        <v>21926260</v>
      </c>
    </row>
    <row r="6" spans="1:5" ht="15">
      <c r="A6" t="s">
        <v>260</v>
      </c>
      <c r="B6" s="7">
        <v>2989480</v>
      </c>
      <c r="C6" s="7">
        <v>2927930</v>
      </c>
      <c r="D6" s="7">
        <v>2988653</v>
      </c>
      <c r="E6" s="7">
        <v>2978520</v>
      </c>
    </row>
    <row r="7" spans="1:5" ht="15">
      <c r="A7" t="s">
        <v>261</v>
      </c>
      <c r="B7" s="7">
        <v>9978360</v>
      </c>
      <c r="C7" s="7">
        <v>9739387</v>
      </c>
      <c r="D7" s="7">
        <v>1390528</v>
      </c>
      <c r="E7" s="7">
        <v>1350491</v>
      </c>
    </row>
    <row r="8" spans="1:5" ht="39.75" customHeight="1">
      <c r="A8" s="5" t="s">
        <v>262</v>
      </c>
      <c r="B8" s="14">
        <v>43967679</v>
      </c>
      <c r="C8" s="14">
        <v>42609535</v>
      </c>
      <c r="D8" s="14">
        <v>46647228</v>
      </c>
      <c r="E8" s="14">
        <v>46153494</v>
      </c>
    </row>
    <row r="9" spans="1:5" ht="15">
      <c r="A9" t="s">
        <v>251</v>
      </c>
      <c r="B9" s="7">
        <v>1968234</v>
      </c>
      <c r="C9" s="7">
        <v>1926451</v>
      </c>
      <c r="D9" s="7">
        <v>1942837</v>
      </c>
      <c r="E9" s="7">
        <v>1937173</v>
      </c>
    </row>
    <row r="10" spans="2:5" ht="39.75" customHeight="1">
      <c r="B10" s="5" t="s">
        <v>263</v>
      </c>
      <c r="C10" s="5" t="s">
        <v>264</v>
      </c>
      <c r="D10" s="5" t="s">
        <v>254</v>
      </c>
      <c r="E10" s="5" t="s">
        <v>265</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27.7109375" style="0" customWidth="1"/>
    <col min="2" max="2" width="17.7109375" style="0" customWidth="1"/>
    <col min="3" max="3" width="52.7109375" style="0" customWidth="1"/>
    <col min="4" max="16384" width="8.7109375" style="0" customWidth="1"/>
  </cols>
  <sheetData>
    <row r="2" spans="1:3" ht="15" customHeight="1">
      <c r="A2" s="2" t="s">
        <v>225</v>
      </c>
      <c r="B2" s="2"/>
      <c r="C2" s="2"/>
    </row>
    <row r="3" spans="1:3" ht="39.75" customHeight="1">
      <c r="A3" s="5" t="s">
        <v>266</v>
      </c>
      <c r="B3" s="5" t="s">
        <v>267</v>
      </c>
      <c r="C3" s="5" t="s">
        <v>268</v>
      </c>
    </row>
    <row r="4" spans="1:3" ht="15">
      <c r="A4" s="6">
        <v>29034395</v>
      </c>
      <c r="B4" t="s">
        <v>269</v>
      </c>
      <c r="C4" t="s">
        <v>270</v>
      </c>
    </row>
    <row r="5" spans="1:3" ht="15">
      <c r="A5" s="7">
        <v>18843584</v>
      </c>
      <c r="B5" t="s">
        <v>271</v>
      </c>
      <c r="C5" t="s">
        <v>272</v>
      </c>
    </row>
    <row r="6" spans="1:3" ht="15">
      <c r="A6" s="7">
        <v>15632008</v>
      </c>
      <c r="B6" t="s">
        <v>273</v>
      </c>
      <c r="C6" t="s">
        <v>274</v>
      </c>
    </row>
    <row r="7" spans="1:3" ht="15">
      <c r="A7" s="7">
        <v>7000000</v>
      </c>
      <c r="B7" t="s">
        <v>275</v>
      </c>
      <c r="C7" t="s">
        <v>276</v>
      </c>
    </row>
    <row r="8" ht="39.75" customHeight="1">
      <c r="A8" s="5" t="s">
        <v>277</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30.7109375" style="0" customWidth="1"/>
    <col min="2" max="2" width="22.7109375" style="0" customWidth="1"/>
    <col min="3" max="3" width="50.7109375" style="0" customWidth="1"/>
    <col min="4" max="16384" width="8.7109375" style="0" customWidth="1"/>
  </cols>
  <sheetData>
    <row r="2" spans="1:3" ht="15" customHeight="1">
      <c r="A2" s="2" t="s">
        <v>226</v>
      </c>
      <c r="B2" s="2"/>
      <c r="C2" s="2"/>
    </row>
    <row r="3" spans="1:3" ht="39.75" customHeight="1">
      <c r="A3" s="5" t="s">
        <v>266</v>
      </c>
      <c r="B3" s="5" t="s">
        <v>278</v>
      </c>
      <c r="C3" s="5" t="s">
        <v>279</v>
      </c>
    </row>
    <row r="4" spans="1:3" ht="15">
      <c r="A4" s="6">
        <v>49309004</v>
      </c>
      <c r="B4" t="s">
        <v>280</v>
      </c>
      <c r="C4" t="s">
        <v>270</v>
      </c>
    </row>
    <row r="5" spans="1:3" ht="15">
      <c r="A5" s="7">
        <v>13831915</v>
      </c>
      <c r="B5" t="s">
        <v>271</v>
      </c>
      <c r="C5" t="s">
        <v>272</v>
      </c>
    </row>
    <row r="6" spans="1:3" ht="15">
      <c r="A6" s="7">
        <v>16056683</v>
      </c>
      <c r="B6" t="s">
        <v>281</v>
      </c>
      <c r="C6" t="s">
        <v>274</v>
      </c>
    </row>
    <row r="7" spans="1:3" ht="15">
      <c r="A7" s="7">
        <v>7000000</v>
      </c>
      <c r="B7" t="s">
        <v>275</v>
      </c>
      <c r="C7" t="s">
        <v>276</v>
      </c>
    </row>
    <row r="8" ht="39.75" customHeight="1">
      <c r="A8" s="5" t="s">
        <v>282</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3" width="24.7109375" style="0" customWidth="1"/>
    <col min="4" max="5" width="23.7109375" style="0" customWidth="1"/>
    <col min="6" max="16384" width="8.7109375" style="0" customWidth="1"/>
  </cols>
  <sheetData>
    <row r="2" spans="1:6" ht="15" customHeight="1">
      <c r="A2" s="3" t="s">
        <v>283</v>
      </c>
      <c r="B2" s="3"/>
      <c r="C2" s="3"/>
      <c r="D2" s="3"/>
      <c r="E2" s="3"/>
      <c r="F2" s="3"/>
    </row>
    <row r="4" spans="2:5" ht="39.75" customHeight="1">
      <c r="B4" s="2" t="s">
        <v>284</v>
      </c>
      <c r="C4" s="2"/>
      <c r="D4" s="2" t="s">
        <v>285</v>
      </c>
      <c r="E4" s="2"/>
    </row>
    <row r="5" spans="2:5" ht="15">
      <c r="B5" t="s">
        <v>8</v>
      </c>
      <c r="C5" t="s">
        <v>62</v>
      </c>
      <c r="D5" t="s">
        <v>8</v>
      </c>
      <c r="E5" t="s">
        <v>62</v>
      </c>
    </row>
    <row r="6" spans="1:5" ht="15">
      <c r="A6" t="s">
        <v>286</v>
      </c>
      <c r="B6" s="6">
        <v>1071196</v>
      </c>
      <c r="C6" s="6">
        <v>764882</v>
      </c>
      <c r="D6" s="6">
        <v>2113293</v>
      </c>
      <c r="E6" s="6">
        <v>1720997</v>
      </c>
    </row>
    <row r="7" spans="1:5" ht="39.75" customHeight="1">
      <c r="A7" s="5" t="s">
        <v>287</v>
      </c>
      <c r="B7" s="5" t="s">
        <v>249</v>
      </c>
      <c r="C7" s="14">
        <v>1459</v>
      </c>
      <c r="D7" s="5" t="s">
        <v>249</v>
      </c>
      <c r="E7" s="14">
        <v>1459</v>
      </c>
    </row>
    <row r="8" spans="1:5" ht="39.75" customHeight="1">
      <c r="A8" t="s">
        <v>288</v>
      </c>
      <c r="B8" s="5" t="s">
        <v>289</v>
      </c>
      <c r="C8" s="5" t="s">
        <v>290</v>
      </c>
      <c r="D8" s="5" t="s">
        <v>291</v>
      </c>
      <c r="E8" s="5" t="s">
        <v>292</v>
      </c>
    </row>
    <row r="10" ht="15">
      <c r="A10" t="s">
        <v>293</v>
      </c>
    </row>
    <row r="11" spans="1:5" ht="15">
      <c r="A11" t="s">
        <v>294</v>
      </c>
      <c r="B11" s="11">
        <v>0.42</v>
      </c>
      <c r="C11" s="11">
        <v>0.30000000000000004</v>
      </c>
      <c r="D11" s="11">
        <v>0.84</v>
      </c>
      <c r="E11" s="11">
        <v>0.68</v>
      </c>
    </row>
    <row r="12" spans="1:5" ht="15">
      <c r="A12" t="s">
        <v>295</v>
      </c>
      <c r="B12" s="11">
        <v>0.42</v>
      </c>
      <c r="C12" s="11">
        <v>0.30000000000000004</v>
      </c>
      <c r="D12" s="11">
        <v>0.84</v>
      </c>
      <c r="E12" s="11">
        <v>0.68</v>
      </c>
    </row>
    <row r="14" spans="1:5" ht="15">
      <c r="A14" t="s">
        <v>296</v>
      </c>
      <c r="B14" s="11">
        <v>0.42</v>
      </c>
      <c r="C14" s="11">
        <v>0.30000000000000004</v>
      </c>
      <c r="D14" s="11">
        <v>0.83</v>
      </c>
      <c r="E14" s="11">
        <v>0.67</v>
      </c>
    </row>
    <row r="15" spans="1:5" ht="15">
      <c r="A15" t="s">
        <v>297</v>
      </c>
      <c r="B15" s="11">
        <v>0.42</v>
      </c>
      <c r="C15" s="11">
        <v>0.30000000000000004</v>
      </c>
      <c r="D15" s="11">
        <v>0.83</v>
      </c>
      <c r="E15" s="11">
        <v>0.67</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4.7109375" style="0" customWidth="1"/>
    <col min="2" max="2" width="29.7109375" style="0" customWidth="1"/>
    <col min="3" max="4" width="26.7109375" style="0" customWidth="1"/>
    <col min="5" max="16384" width="8.7109375" style="0" customWidth="1"/>
  </cols>
  <sheetData>
    <row r="2" spans="1:6" ht="15" customHeight="1">
      <c r="A2" s="3" t="s">
        <v>298</v>
      </c>
      <c r="B2" s="3"/>
      <c r="C2" s="3"/>
      <c r="D2" s="3"/>
      <c r="E2" s="3"/>
      <c r="F2" s="3"/>
    </row>
    <row r="4" spans="2:3" ht="15">
      <c r="B4" s="4" t="s">
        <v>299</v>
      </c>
      <c r="C4" s="4"/>
    </row>
    <row r="5" spans="2:4" ht="15">
      <c r="B5" t="s">
        <v>300</v>
      </c>
      <c r="C5" t="s">
        <v>301</v>
      </c>
      <c r="D5" t="s">
        <v>144</v>
      </c>
    </row>
    <row r="6" spans="1:4" ht="15">
      <c r="A6" t="s">
        <v>302</v>
      </c>
      <c r="B6" s="6">
        <v>98292</v>
      </c>
      <c r="C6" s="6">
        <v>40236</v>
      </c>
      <c r="D6" s="6">
        <v>138528</v>
      </c>
    </row>
    <row r="7" spans="1:4" ht="15">
      <c r="A7" t="s">
        <v>303</v>
      </c>
      <c r="B7" s="9">
        <v>-7789</v>
      </c>
      <c r="C7" s="7">
        <v>652375</v>
      </c>
      <c r="D7" s="7">
        <v>644586</v>
      </c>
    </row>
    <row r="8" spans="1:4" ht="15">
      <c r="A8" t="s">
        <v>304</v>
      </c>
      <c r="B8" s="7">
        <v>4899</v>
      </c>
      <c r="C8" s="7">
        <v>25952</v>
      </c>
      <c r="D8" s="7">
        <v>30851</v>
      </c>
    </row>
    <row r="9" spans="1:4" ht="15">
      <c r="A9" s="8" t="s">
        <v>305</v>
      </c>
      <c r="B9" s="7">
        <v>95402</v>
      </c>
      <c r="C9" s="7">
        <v>718563</v>
      </c>
      <c r="D9" s="7">
        <v>813965</v>
      </c>
    </row>
    <row r="11" spans="1:4" ht="15">
      <c r="A11" t="s">
        <v>33</v>
      </c>
      <c r="B11" s="7">
        <v>107652</v>
      </c>
      <c r="C11" s="7">
        <v>561118</v>
      </c>
      <c r="D11" s="7">
        <v>668770</v>
      </c>
    </row>
    <row r="12" spans="1:4" ht="15">
      <c r="A12" t="s">
        <v>306</v>
      </c>
      <c r="B12" s="9">
        <v>-4541</v>
      </c>
      <c r="C12" s="7">
        <v>127434</v>
      </c>
      <c r="D12" s="7">
        <v>122893</v>
      </c>
    </row>
    <row r="13" spans="1:4" ht="15">
      <c r="A13" t="s">
        <v>307</v>
      </c>
      <c r="B13" s="9">
        <v>-3784</v>
      </c>
      <c r="C13" s="9">
        <v>-184454</v>
      </c>
      <c r="D13" s="9">
        <v>-188238</v>
      </c>
    </row>
    <row r="14" spans="1:4" ht="39.75" customHeight="1">
      <c r="A14" s="8" t="s">
        <v>308</v>
      </c>
      <c r="B14" s="5" t="s">
        <v>309</v>
      </c>
      <c r="C14" s="5" t="s">
        <v>310</v>
      </c>
      <c r="D14" s="5" t="s">
        <v>311</v>
      </c>
    </row>
    <row r="15" spans="1:4" ht="39.75" customHeight="1">
      <c r="A15" t="s">
        <v>312</v>
      </c>
      <c r="B15" s="5" t="s">
        <v>313</v>
      </c>
      <c r="C15" s="5" t="s">
        <v>314</v>
      </c>
      <c r="D15" s="5" t="s">
        <v>315</v>
      </c>
    </row>
    <row r="16" spans="1:4" ht="15" customHeight="1">
      <c r="A16" s="2" t="s">
        <v>316</v>
      </c>
      <c r="B16" s="2"/>
      <c r="C16" s="2"/>
      <c r="D16" s="2"/>
    </row>
  </sheetData>
  <sheetProtection selectLockedCells="1" selectUnlockedCells="1"/>
  <mergeCells count="3">
    <mergeCell ref="A2:F2"/>
    <mergeCell ref="B4:C4"/>
    <mergeCell ref="A16:D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34.7109375" style="0" customWidth="1"/>
    <col min="2" max="2" width="25.7109375" style="0" customWidth="1"/>
    <col min="3" max="3" width="26.7109375" style="0" customWidth="1"/>
    <col min="4" max="4" width="28.7109375" style="0" customWidth="1"/>
    <col min="5" max="16384" width="8.7109375" style="0" customWidth="1"/>
  </cols>
  <sheetData>
    <row r="2" spans="2:3" ht="15">
      <c r="B2" s="4" t="s">
        <v>299</v>
      </c>
      <c r="C2" s="4"/>
    </row>
    <row r="3" spans="2:4" ht="15">
      <c r="B3" t="s">
        <v>300</v>
      </c>
      <c r="C3" t="s">
        <v>301</v>
      </c>
      <c r="D3" t="s">
        <v>144</v>
      </c>
    </row>
    <row r="4" spans="1:4" ht="15">
      <c r="A4" t="s">
        <v>302</v>
      </c>
      <c r="B4" s="6">
        <v>164366</v>
      </c>
      <c r="C4" s="6">
        <v>67177</v>
      </c>
      <c r="D4" s="6">
        <v>231543</v>
      </c>
    </row>
    <row r="5" spans="1:4" ht="15">
      <c r="A5" t="s">
        <v>303</v>
      </c>
      <c r="B5" s="7">
        <v>333340</v>
      </c>
      <c r="C5" s="7">
        <v>1307447</v>
      </c>
      <c r="D5" s="7">
        <v>1640787</v>
      </c>
    </row>
    <row r="6" spans="1:4" ht="39.75" customHeight="1">
      <c r="A6" t="s">
        <v>304</v>
      </c>
      <c r="B6" s="5" t="s">
        <v>317</v>
      </c>
      <c r="C6" s="5" t="s">
        <v>318</v>
      </c>
      <c r="D6" s="5" t="s">
        <v>319</v>
      </c>
    </row>
    <row r="7" spans="1:4" ht="15">
      <c r="A7" s="8" t="s">
        <v>305</v>
      </c>
      <c r="B7" s="7">
        <v>506494</v>
      </c>
      <c r="C7" s="7">
        <v>1419054</v>
      </c>
      <c r="D7" s="7">
        <v>1925548</v>
      </c>
    </row>
    <row r="9" spans="1:4" ht="15">
      <c r="A9" t="s">
        <v>33</v>
      </c>
      <c r="B9" s="7">
        <v>180970</v>
      </c>
      <c r="C9" s="7">
        <v>1027527</v>
      </c>
      <c r="D9" s="7">
        <v>1208497</v>
      </c>
    </row>
    <row r="10" spans="1:4" ht="15">
      <c r="A10" t="s">
        <v>306</v>
      </c>
      <c r="B10" s="7">
        <v>9196</v>
      </c>
      <c r="C10" s="7">
        <v>194743</v>
      </c>
      <c r="D10" s="7">
        <v>203939</v>
      </c>
    </row>
    <row r="11" spans="1:4" ht="39.75" customHeight="1">
      <c r="A11" t="s">
        <v>307</v>
      </c>
      <c r="B11" s="5" t="s">
        <v>320</v>
      </c>
      <c r="C11" s="5" t="s">
        <v>321</v>
      </c>
      <c r="D11" s="5" t="s">
        <v>322</v>
      </c>
    </row>
    <row r="12" spans="1:4" ht="39.75" customHeight="1">
      <c r="A12" s="8" t="s">
        <v>308</v>
      </c>
      <c r="B12" s="5" t="s">
        <v>323</v>
      </c>
      <c r="C12" s="5" t="s">
        <v>324</v>
      </c>
      <c r="D12" s="5" t="s">
        <v>325</v>
      </c>
    </row>
    <row r="13" spans="1:4" ht="39.75" customHeight="1">
      <c r="A13" t="s">
        <v>312</v>
      </c>
      <c r="B13" s="5" t="s">
        <v>326</v>
      </c>
      <c r="C13" s="5" t="s">
        <v>327</v>
      </c>
      <c r="D13" s="5" t="s">
        <v>328</v>
      </c>
    </row>
    <row r="14" spans="1:4" ht="15" customHeight="1">
      <c r="A14" s="2" t="s">
        <v>316</v>
      </c>
      <c r="B14" s="2"/>
      <c r="C14" s="2"/>
      <c r="D14" s="2"/>
    </row>
  </sheetData>
  <sheetProtection selectLockedCells="1" selectUnlockedCells="1"/>
  <mergeCells count="2">
    <mergeCell ref="B2:C2"/>
    <mergeCell ref="A14:D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0.7109375" style="0" customWidth="1"/>
    <col min="2" max="2" width="27.7109375" style="0" customWidth="1"/>
    <col min="3" max="3" width="11.7109375" style="0" customWidth="1"/>
    <col min="4" max="4" width="28.7109375" style="0" customWidth="1"/>
    <col min="5" max="5" width="11.7109375" style="0" customWidth="1"/>
    <col min="6" max="16384" width="8.7109375" style="0" customWidth="1"/>
  </cols>
  <sheetData>
    <row r="2" spans="1:6" ht="15" customHeight="1">
      <c r="A2" s="3" t="s">
        <v>329</v>
      </c>
      <c r="B2" s="3"/>
      <c r="C2" s="3"/>
      <c r="D2" s="3"/>
      <c r="E2" s="3"/>
      <c r="F2" s="3"/>
    </row>
    <row r="4" spans="2:4" ht="15" customHeight="1">
      <c r="B4" s="2" t="s">
        <v>330</v>
      </c>
      <c r="C4" s="2"/>
      <c r="D4" s="2"/>
    </row>
    <row r="5" spans="2:4" ht="15">
      <c r="B5" t="s">
        <v>225</v>
      </c>
      <c r="D5" t="s">
        <v>226</v>
      </c>
    </row>
    <row r="6" spans="1:5" ht="15">
      <c r="A6" t="s">
        <v>331</v>
      </c>
      <c r="B6" s="6">
        <v>37531992</v>
      </c>
      <c r="C6" t="s">
        <v>332</v>
      </c>
      <c r="D6" s="6">
        <v>34872792</v>
      </c>
      <c r="E6" t="s">
        <v>333</v>
      </c>
    </row>
    <row r="7" spans="1:5" ht="15">
      <c r="A7" t="s">
        <v>334</v>
      </c>
      <c r="B7" s="7">
        <v>33457707</v>
      </c>
      <c r="C7" t="s">
        <v>335</v>
      </c>
      <c r="D7" s="7">
        <v>30235107</v>
      </c>
      <c r="E7" t="s">
        <v>336</v>
      </c>
    </row>
    <row r="8" spans="1:5" ht="15">
      <c r="A8" t="s">
        <v>337</v>
      </c>
      <c r="B8" s="7">
        <v>30453261</v>
      </c>
      <c r="C8" t="s">
        <v>336</v>
      </c>
      <c r="D8" s="7">
        <v>32749004</v>
      </c>
      <c r="E8" t="s">
        <v>335</v>
      </c>
    </row>
    <row r="9" spans="1:5" ht="15">
      <c r="A9" t="s">
        <v>338</v>
      </c>
      <c r="B9" s="7">
        <v>101442960</v>
      </c>
      <c r="C9" t="s">
        <v>339</v>
      </c>
      <c r="D9" s="7">
        <v>97856903</v>
      </c>
      <c r="E9" t="s">
        <v>340</v>
      </c>
    </row>
    <row r="10" spans="1:5" ht="15">
      <c r="A10" t="s">
        <v>95</v>
      </c>
      <c r="B10" s="7">
        <v>4732701</v>
      </c>
      <c r="C10" t="s">
        <v>341</v>
      </c>
      <c r="D10" s="7">
        <v>5007999</v>
      </c>
      <c r="E10" t="s">
        <v>342</v>
      </c>
    </row>
    <row r="11" spans="1:5" ht="39.75" customHeight="1">
      <c r="A11" s="5" t="s">
        <v>144</v>
      </c>
      <c r="B11" s="5" t="s">
        <v>343</v>
      </c>
      <c r="C11" s="5" t="s">
        <v>344</v>
      </c>
      <c r="D11" s="5" t="s">
        <v>345</v>
      </c>
      <c r="E11" s="5" t="s">
        <v>344</v>
      </c>
    </row>
  </sheetData>
  <sheetProtection selectLockedCells="1" selectUnlockedCells="1"/>
  <mergeCells count="2">
    <mergeCell ref="A2:F2"/>
    <mergeCell ref="B4:D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23.7109375" style="0" customWidth="1"/>
    <col min="2" max="2" width="24.7109375" style="0" customWidth="1"/>
    <col min="3" max="3" width="23.7109375" style="0" customWidth="1"/>
    <col min="4" max="16384" width="8.7109375" style="0" customWidth="1"/>
  </cols>
  <sheetData>
    <row r="2" spans="1:3" ht="15">
      <c r="A2" t="s">
        <v>346</v>
      </c>
      <c r="B2" t="s">
        <v>225</v>
      </c>
      <c r="C2" t="s">
        <v>347</v>
      </c>
    </row>
    <row r="3" spans="1:3" ht="15">
      <c r="A3" t="s">
        <v>348</v>
      </c>
      <c r="B3" s="6">
        <v>627000</v>
      </c>
      <c r="C3" s="6">
        <v>515000</v>
      </c>
    </row>
    <row r="4" spans="1:3" ht="15">
      <c r="A4" t="s">
        <v>349</v>
      </c>
      <c r="B4" s="7">
        <v>2656000</v>
      </c>
      <c r="C4" s="7">
        <v>867000</v>
      </c>
    </row>
    <row r="5" spans="1:3" ht="15">
      <c r="A5" t="s">
        <v>350</v>
      </c>
      <c r="B5" s="7">
        <v>292000</v>
      </c>
      <c r="C5" s="7">
        <v>256000</v>
      </c>
    </row>
    <row r="6" spans="1:3" ht="15">
      <c r="A6" t="s">
        <v>351</v>
      </c>
      <c r="B6" s="7">
        <v>139000</v>
      </c>
      <c r="C6" s="7">
        <v>60000</v>
      </c>
    </row>
    <row r="7" spans="1:3" ht="39.75" customHeight="1">
      <c r="A7" s="8" t="s">
        <v>352</v>
      </c>
      <c r="B7" s="5" t="s">
        <v>353</v>
      </c>
      <c r="C7" s="5" t="s">
        <v>354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9.7109375" style="0" customWidth="1"/>
    <col min="2" max="2" width="10.7109375" style="0" customWidth="1"/>
    <col min="3" max="3" width="68.7109375" style="0" customWidth="1"/>
    <col min="4" max="16384" width="8.7109375" style="0" customWidth="1"/>
  </cols>
  <sheetData>
    <row r="2" spans="1:6" ht="15" customHeight="1">
      <c r="A2" s="3" t="s">
        <v>355</v>
      </c>
      <c r="B2" s="3"/>
      <c r="C2" s="3"/>
      <c r="D2" s="3"/>
      <c r="E2" s="3"/>
      <c r="F2" s="3"/>
    </row>
    <row r="4" spans="1:3" ht="15">
      <c r="A4" t="s">
        <v>356</v>
      </c>
      <c r="B4" s="6">
        <v>84506000</v>
      </c>
      <c r="C4" t="s">
        <v>357</v>
      </c>
    </row>
    <row r="5" spans="1:3" ht="15">
      <c r="A5" t="s">
        <v>358</v>
      </c>
      <c r="B5" s="6">
        <v>36307000</v>
      </c>
      <c r="C5" t="s">
        <v>359</v>
      </c>
    </row>
    <row r="6" spans="1:3" ht="15">
      <c r="A6" t="s">
        <v>360</v>
      </c>
      <c r="B6" s="6">
        <v>28287000</v>
      </c>
      <c r="C6" t="s">
        <v>361</v>
      </c>
    </row>
    <row r="7" spans="1:2" ht="15">
      <c r="A7" s="8" t="s">
        <v>362</v>
      </c>
      <c r="B7" s="6">
        <v>149100000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8.00390625" defaultRowHeight="15"/>
  <cols>
    <col min="1" max="1" width="21.7109375" style="0" customWidth="1"/>
    <col min="2" max="2" width="19.7109375" style="0" customWidth="1"/>
    <col min="3" max="3" width="5.7109375" style="0" customWidth="1"/>
    <col min="4" max="4" width="17.7109375" style="0" customWidth="1"/>
    <col min="5" max="16384" width="8.7109375" style="0" customWidth="1"/>
  </cols>
  <sheetData>
    <row r="2" spans="1:4" ht="15">
      <c r="A2" t="s">
        <v>210</v>
      </c>
      <c r="B2" t="s">
        <v>363</v>
      </c>
      <c r="C2" t="s">
        <v>301</v>
      </c>
      <c r="D2" t="s">
        <v>364</v>
      </c>
    </row>
    <row r="3" spans="1:4" ht="15">
      <c r="A3" t="s">
        <v>216</v>
      </c>
      <c r="B3" s="6">
        <v>3093000</v>
      </c>
      <c r="C3" t="s">
        <v>217</v>
      </c>
      <c r="D3" t="s">
        <v>218</v>
      </c>
    </row>
    <row r="4" spans="1:4" ht="15">
      <c r="A4" t="s">
        <v>219</v>
      </c>
      <c r="B4" s="7">
        <v>3093000</v>
      </c>
      <c r="C4" t="s">
        <v>220</v>
      </c>
      <c r="D4" t="s">
        <v>218</v>
      </c>
    </row>
    <row r="5" spans="1:4" ht="15">
      <c r="A5" t="s">
        <v>221</v>
      </c>
      <c r="B5" s="7">
        <v>10310000</v>
      </c>
      <c r="C5" t="s">
        <v>222</v>
      </c>
      <c r="D5" t="s">
        <v>223</v>
      </c>
    </row>
    <row r="6" spans="1:3" ht="15">
      <c r="A6" t="s">
        <v>144</v>
      </c>
      <c r="B6" s="6">
        <v>16496000</v>
      </c>
      <c r="C6" t="s">
        <v>224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E68"/>
  <sheetViews>
    <sheetView workbookViewId="0" topLeftCell="A1">
      <selection activeCell="A1" sqref="A1"/>
    </sheetView>
  </sheetViews>
  <sheetFormatPr defaultColWidth="8.00390625" defaultRowHeight="15"/>
  <cols>
    <col min="1" max="2" width="8.7109375" style="0" customWidth="1"/>
    <col min="3" max="3" width="58.7109375" style="0" customWidth="1"/>
    <col min="4" max="5" width="10.7109375" style="0" customWidth="1"/>
    <col min="6" max="16384" width="8.7109375" style="0" customWidth="1"/>
  </cols>
  <sheetData>
    <row r="2" ht="15">
      <c r="E2" t="s">
        <v>59</v>
      </c>
    </row>
    <row r="4" spans="1:5" ht="15" customHeight="1">
      <c r="A4" s="3" t="s">
        <v>3</v>
      </c>
      <c r="B4" s="3"/>
      <c r="C4" s="3"/>
      <c r="D4" s="3"/>
      <c r="E4" s="3"/>
    </row>
    <row r="5" spans="1:5" ht="15">
      <c r="A5" s="4" t="s">
        <v>60</v>
      </c>
      <c r="B5" s="4"/>
      <c r="C5" s="4"/>
      <c r="D5" s="4"/>
      <c r="E5" s="4"/>
    </row>
    <row r="6" spans="1:5" ht="15">
      <c r="A6" s="4" t="s">
        <v>5</v>
      </c>
      <c r="B6" s="4"/>
      <c r="C6" s="4"/>
      <c r="D6" s="4"/>
      <c r="E6" s="4"/>
    </row>
    <row r="8" spans="4:5" ht="15">
      <c r="D8" s="4" t="s">
        <v>61</v>
      </c>
      <c r="E8" s="4"/>
    </row>
    <row r="9" spans="4:5" ht="15">
      <c r="D9" s="4" t="s">
        <v>6</v>
      </c>
      <c r="E9" s="4"/>
    </row>
    <row r="10" spans="4:5" ht="15">
      <c r="D10" t="s">
        <v>8</v>
      </c>
      <c r="E10" t="s">
        <v>62</v>
      </c>
    </row>
    <row r="11" spans="1:3" ht="15" customHeight="1">
      <c r="A11" s="2" t="s">
        <v>63</v>
      </c>
      <c r="B11" s="2"/>
      <c r="C11" s="2"/>
    </row>
    <row r="12" spans="2:5" ht="15">
      <c r="B12" s="4" t="s">
        <v>64</v>
      </c>
      <c r="C12" s="4"/>
      <c r="D12" s="6">
        <v>7844011</v>
      </c>
      <c r="E12" s="6">
        <v>7199425</v>
      </c>
    </row>
    <row r="13" spans="2:5" ht="15" customHeight="1">
      <c r="B13" s="2" t="s">
        <v>65</v>
      </c>
      <c r="C13" s="2"/>
      <c r="D13" s="7">
        <v>37192</v>
      </c>
      <c r="E13" s="7">
        <v>13782</v>
      </c>
    </row>
    <row r="14" spans="2:5" ht="15" customHeight="1">
      <c r="B14" s="2" t="s">
        <v>66</v>
      </c>
      <c r="C14" s="2"/>
      <c r="D14" s="7">
        <v>1078</v>
      </c>
      <c r="E14" t="s">
        <v>13</v>
      </c>
    </row>
    <row r="15" spans="2:5" ht="15" customHeight="1">
      <c r="B15" s="2" t="s">
        <v>67</v>
      </c>
      <c r="C15" s="2"/>
      <c r="D15" s="7">
        <v>788051</v>
      </c>
      <c r="E15" s="7">
        <v>672823</v>
      </c>
    </row>
    <row r="16" spans="2:5" ht="15" customHeight="1">
      <c r="B16" s="2" t="s">
        <v>68</v>
      </c>
      <c r="C16" s="2"/>
      <c r="D16" s="7">
        <v>87840</v>
      </c>
      <c r="E16" s="7">
        <v>64540</v>
      </c>
    </row>
    <row r="17" spans="2:5" ht="15" customHeight="1">
      <c r="B17" s="2" t="s">
        <v>69</v>
      </c>
      <c r="C17" s="2"/>
      <c r="D17" s="7">
        <v>8068</v>
      </c>
      <c r="E17" s="7">
        <v>1705</v>
      </c>
    </row>
    <row r="18" spans="3:5" ht="15">
      <c r="C18" s="10" t="s">
        <v>70</v>
      </c>
      <c r="D18" s="7">
        <v>8766240</v>
      </c>
      <c r="E18" s="7">
        <v>7952275</v>
      </c>
    </row>
    <row r="20" spans="1:3" ht="15" customHeight="1">
      <c r="A20" s="2" t="s">
        <v>71</v>
      </c>
      <c r="B20" s="2"/>
      <c r="C20" s="2"/>
    </row>
    <row r="21" spans="2:5" ht="15">
      <c r="B21" s="4" t="s">
        <v>33</v>
      </c>
      <c r="C21" s="4"/>
      <c r="D21" s="7">
        <v>2771214</v>
      </c>
      <c r="E21" s="7">
        <v>2102444</v>
      </c>
    </row>
    <row r="22" spans="2:5" ht="15" customHeight="1">
      <c r="B22" s="2" t="s">
        <v>72</v>
      </c>
      <c r="C22" s="2"/>
      <c r="D22" s="7">
        <v>224204</v>
      </c>
      <c r="E22" s="7">
        <v>101311</v>
      </c>
    </row>
    <row r="23" spans="2:5" ht="15">
      <c r="B23" s="4" t="s">
        <v>41</v>
      </c>
      <c r="C23" s="4"/>
      <c r="D23" s="7">
        <v>738685</v>
      </c>
      <c r="E23" s="7">
        <v>918450</v>
      </c>
    </row>
    <row r="24" spans="2:5" ht="15" customHeight="1">
      <c r="B24" s="2" t="s">
        <v>73</v>
      </c>
      <c r="C24" s="2"/>
      <c r="D24" s="7">
        <v>36225</v>
      </c>
      <c r="E24" t="s">
        <v>13</v>
      </c>
    </row>
    <row r="25" spans="2:5" ht="15">
      <c r="B25" s="4" t="s">
        <v>43</v>
      </c>
      <c r="C25" s="4"/>
      <c r="D25" s="7">
        <v>455</v>
      </c>
      <c r="E25" s="7">
        <v>10443</v>
      </c>
    </row>
    <row r="26" spans="2:5" ht="15" customHeight="1">
      <c r="B26" s="2" t="s">
        <v>74</v>
      </c>
      <c r="C26" s="2"/>
      <c r="D26" s="7">
        <v>266346</v>
      </c>
      <c r="E26" s="7">
        <v>301056</v>
      </c>
    </row>
    <row r="27" spans="3:5" ht="15">
      <c r="C27" s="8" t="s">
        <v>75</v>
      </c>
      <c r="D27" s="7">
        <v>4037129</v>
      </c>
      <c r="E27" s="7">
        <v>3433704</v>
      </c>
    </row>
    <row r="29" spans="3:5" ht="15">
      <c r="C29" s="5" t="s">
        <v>76</v>
      </c>
      <c r="D29" s="7">
        <v>4729111</v>
      </c>
      <c r="E29" s="7">
        <v>4518571</v>
      </c>
    </row>
    <row r="31" spans="1:5" ht="15" customHeight="1">
      <c r="A31" s="2" t="s">
        <v>77</v>
      </c>
      <c r="B31" s="2"/>
      <c r="C31" s="2"/>
      <c r="D31" s="7">
        <v>300104</v>
      </c>
      <c r="E31" s="7">
        <v>299984</v>
      </c>
    </row>
    <row r="32" spans="3:5" ht="15">
      <c r="C32" s="5" t="s">
        <v>78</v>
      </c>
      <c r="D32" s="7">
        <v>4429007</v>
      </c>
      <c r="E32" s="7">
        <v>4218587</v>
      </c>
    </row>
    <row r="34" spans="1:3" ht="15" customHeight="1">
      <c r="A34" s="2" t="s">
        <v>79</v>
      </c>
      <c r="B34" s="2"/>
      <c r="C34" s="2"/>
    </row>
    <row r="35" spans="2:5" ht="15" customHeight="1">
      <c r="B35" s="2" t="s">
        <v>80</v>
      </c>
      <c r="C35" s="2"/>
      <c r="D35" s="7">
        <v>165264</v>
      </c>
      <c r="E35" s="7">
        <v>152915</v>
      </c>
    </row>
    <row r="36" spans="2:5" ht="15" customHeight="1">
      <c r="B36" s="2" t="s">
        <v>81</v>
      </c>
      <c r="C36" s="2"/>
      <c r="D36" s="7">
        <v>281074</v>
      </c>
      <c r="E36" s="7">
        <v>250248</v>
      </c>
    </row>
    <row r="37" spans="2:5" ht="15">
      <c r="B37" s="4" t="s">
        <v>82</v>
      </c>
      <c r="C37" s="4"/>
      <c r="D37" s="7">
        <v>3031</v>
      </c>
      <c r="E37" s="7">
        <v>37527</v>
      </c>
    </row>
    <row r="38" spans="2:5" ht="15" customHeight="1">
      <c r="B38" s="2" t="s">
        <v>83</v>
      </c>
      <c r="C38" s="2"/>
      <c r="D38" t="s">
        <v>13</v>
      </c>
      <c r="E38" t="s">
        <v>13</v>
      </c>
    </row>
    <row r="39" spans="2:5" ht="15" customHeight="1">
      <c r="B39" s="2" t="s">
        <v>84</v>
      </c>
      <c r="C39" s="2"/>
      <c r="D39" s="7">
        <v>67328</v>
      </c>
      <c r="E39" s="7">
        <v>58636</v>
      </c>
    </row>
    <row r="40" spans="2:5" ht="15" customHeight="1">
      <c r="B40" s="2" t="s">
        <v>85</v>
      </c>
      <c r="C40" s="2"/>
      <c r="D40" s="7">
        <v>363909</v>
      </c>
      <c r="E40" s="7">
        <v>379925</v>
      </c>
    </row>
    <row r="41" spans="2:5" ht="15" customHeight="1">
      <c r="B41" s="2" t="s">
        <v>86</v>
      </c>
      <c r="C41" s="2"/>
      <c r="D41" s="7">
        <v>409332</v>
      </c>
      <c r="E41" s="7">
        <v>375946</v>
      </c>
    </row>
    <row r="42" spans="2:5" ht="15">
      <c r="B42" s="4" t="s">
        <v>87</v>
      </c>
      <c r="C42" s="4"/>
      <c r="D42" s="7">
        <v>91336</v>
      </c>
      <c r="E42" s="7">
        <v>67096</v>
      </c>
    </row>
    <row r="43" spans="2:5" ht="15">
      <c r="B43" s="4" t="s">
        <v>88</v>
      </c>
      <c r="C43" s="4"/>
      <c r="D43" s="7">
        <v>140747</v>
      </c>
      <c r="E43" s="7">
        <v>105558</v>
      </c>
    </row>
    <row r="44" spans="3:5" ht="15">
      <c r="C44" s="8" t="s">
        <v>89</v>
      </c>
      <c r="D44" s="7">
        <v>1522021</v>
      </c>
      <c r="E44" s="7">
        <v>1427851</v>
      </c>
    </row>
    <row r="46" spans="1:3" ht="15" customHeight="1">
      <c r="A46" s="2" t="s">
        <v>90</v>
      </c>
      <c r="B46" s="2"/>
      <c r="C46" s="2"/>
    </row>
    <row r="47" spans="2:5" ht="15" customHeight="1">
      <c r="B47" s="2" t="s">
        <v>91</v>
      </c>
      <c r="C47" s="2"/>
      <c r="D47" s="7">
        <v>2514846</v>
      </c>
      <c r="E47" s="7">
        <v>2385609</v>
      </c>
    </row>
    <row r="48" spans="2:5" ht="15">
      <c r="B48" s="4" t="s">
        <v>92</v>
      </c>
      <c r="C48" s="4"/>
      <c r="D48" s="7">
        <v>390597</v>
      </c>
      <c r="E48" s="7">
        <v>345677</v>
      </c>
    </row>
    <row r="49" spans="2:5" ht="15">
      <c r="B49" s="4" t="s">
        <v>93</v>
      </c>
      <c r="C49" s="4"/>
      <c r="D49" s="7">
        <v>378165</v>
      </c>
      <c r="E49" s="7">
        <v>286389</v>
      </c>
    </row>
    <row r="50" spans="2:5" ht="15" customHeight="1">
      <c r="B50" s="2" t="s">
        <v>94</v>
      </c>
      <c r="C50" s="2"/>
      <c r="D50" s="7">
        <v>66762</v>
      </c>
      <c r="E50" s="7">
        <v>97736</v>
      </c>
    </row>
    <row r="51" spans="2:5" ht="15">
      <c r="B51" s="4" t="s">
        <v>95</v>
      </c>
      <c r="C51" s="4"/>
      <c r="D51" s="7">
        <v>1035956</v>
      </c>
      <c r="E51" s="7">
        <v>1418944</v>
      </c>
    </row>
    <row r="52" spans="3:5" ht="15">
      <c r="C52" s="8" t="s">
        <v>96</v>
      </c>
      <c r="D52" s="7">
        <v>4386326</v>
      </c>
      <c r="E52" s="7">
        <v>4534355</v>
      </c>
    </row>
    <row r="54" spans="1:5" ht="15" customHeight="1">
      <c r="A54" s="2" t="s">
        <v>97</v>
      </c>
      <c r="B54" s="2"/>
      <c r="C54" s="2"/>
      <c r="D54" s="7">
        <v>1564702</v>
      </c>
      <c r="E54" s="7">
        <v>1112083</v>
      </c>
    </row>
    <row r="55" spans="1:5" ht="15" customHeight="1">
      <c r="A55" s="2" t="s">
        <v>98</v>
      </c>
      <c r="B55" s="2"/>
      <c r="C55" s="2"/>
      <c r="D55" s="7">
        <v>493506</v>
      </c>
      <c r="E55" s="7">
        <v>347201</v>
      </c>
    </row>
    <row r="57" spans="3:5" ht="15">
      <c r="C57" t="s">
        <v>99</v>
      </c>
      <c r="D57" s="6">
        <v>1071196</v>
      </c>
      <c r="E57" s="6">
        <v>764882</v>
      </c>
    </row>
    <row r="58" spans="4:5" ht="15">
      <c r="D58" t="e">
        <f>#N/A</f>
        <v>#N/A</v>
      </c>
      <c r="E58" t="e">
        <f>#N/A</f>
        <v>#N/A</v>
      </c>
    </row>
    <row r="60" spans="1:3" ht="15" customHeight="1">
      <c r="A60" s="2" t="s">
        <v>100</v>
      </c>
      <c r="B60" s="2"/>
      <c r="C60" s="2"/>
    </row>
    <row r="61" spans="2:5" ht="15">
      <c r="B61" s="4" t="s">
        <v>101</v>
      </c>
      <c r="C61" s="4"/>
      <c r="D61" s="11">
        <v>0.42</v>
      </c>
      <c r="E61" s="11">
        <v>0.30000000000000004</v>
      </c>
    </row>
    <row r="62" spans="2:5" ht="15">
      <c r="B62" s="4" t="s">
        <v>102</v>
      </c>
      <c r="C62" s="4"/>
      <c r="D62" s="11">
        <v>0.42</v>
      </c>
      <c r="E62" s="11">
        <v>0.30000000000000004</v>
      </c>
    </row>
    <row r="64" spans="3:5" ht="15">
      <c r="C64" t="s">
        <v>103</v>
      </c>
      <c r="D64" t="s">
        <v>104</v>
      </c>
      <c r="E64" t="s">
        <v>105</v>
      </c>
    </row>
    <row r="65" spans="3:5" ht="15">
      <c r="C65" t="s">
        <v>106</v>
      </c>
      <c r="D65" t="s">
        <v>107</v>
      </c>
      <c r="E65" t="s">
        <v>108</v>
      </c>
    </row>
    <row r="66" spans="3:5" ht="15">
      <c r="C66" s="5" t="s">
        <v>109</v>
      </c>
      <c r="D66" t="s">
        <v>110</v>
      </c>
      <c r="E66" t="s">
        <v>111</v>
      </c>
    </row>
    <row r="67" spans="3:5" ht="15">
      <c r="C67" s="5" t="s">
        <v>112</v>
      </c>
      <c r="D67" t="s">
        <v>113</v>
      </c>
      <c r="E67" t="s">
        <v>114</v>
      </c>
    </row>
    <row r="68" spans="3:5" ht="15">
      <c r="C68" t="s">
        <v>115</v>
      </c>
      <c r="D68" t="s">
        <v>116</v>
      </c>
      <c r="E68" t="s">
        <v>117</v>
      </c>
    </row>
  </sheetData>
  <sheetProtection selectLockedCells="1" selectUnlockedCells="1"/>
  <mergeCells count="41">
    <mergeCell ref="A4:E4"/>
    <mergeCell ref="A5:E5"/>
    <mergeCell ref="A6:E6"/>
    <mergeCell ref="D8:E8"/>
    <mergeCell ref="D9:E9"/>
    <mergeCell ref="A11:C11"/>
    <mergeCell ref="B12:C12"/>
    <mergeCell ref="B13:C13"/>
    <mergeCell ref="B14:C14"/>
    <mergeCell ref="B15:C15"/>
    <mergeCell ref="B16:C16"/>
    <mergeCell ref="B17:C17"/>
    <mergeCell ref="A20:C20"/>
    <mergeCell ref="B21:C21"/>
    <mergeCell ref="B22:C22"/>
    <mergeCell ref="B23:C23"/>
    <mergeCell ref="B24:C24"/>
    <mergeCell ref="B25:C25"/>
    <mergeCell ref="B26:C26"/>
    <mergeCell ref="A31:C31"/>
    <mergeCell ref="A34:C34"/>
    <mergeCell ref="B35:C35"/>
    <mergeCell ref="B36:C36"/>
    <mergeCell ref="B37:C37"/>
    <mergeCell ref="B38:C38"/>
    <mergeCell ref="B39:C39"/>
    <mergeCell ref="B40:C40"/>
    <mergeCell ref="B41:C41"/>
    <mergeCell ref="B42:C42"/>
    <mergeCell ref="B43:C43"/>
    <mergeCell ref="A46:C46"/>
    <mergeCell ref="B47:C47"/>
    <mergeCell ref="B48:C48"/>
    <mergeCell ref="B49:C49"/>
    <mergeCell ref="B50:C50"/>
    <mergeCell ref="B51:C51"/>
    <mergeCell ref="A54:C54"/>
    <mergeCell ref="A55:C55"/>
    <mergeCell ref="A60:C60"/>
    <mergeCell ref="B61:C61"/>
    <mergeCell ref="B62:C6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38.7109375" style="0" customWidth="1"/>
    <col min="2" max="2" width="10.7109375" style="0" customWidth="1"/>
    <col min="3" max="3" width="6.7109375" style="0" customWidth="1"/>
    <col min="4" max="4" width="10.7109375" style="0" customWidth="1"/>
    <col min="5" max="5" width="5.7109375" style="0" customWidth="1"/>
    <col min="6" max="6" width="10.7109375" style="0" customWidth="1"/>
    <col min="7" max="7" width="6.7109375" style="0" customWidth="1"/>
    <col min="8" max="16384" width="8.7109375" style="0" customWidth="1"/>
  </cols>
  <sheetData>
    <row r="2" spans="1:7" ht="39.75" customHeight="1">
      <c r="A2" s="5" t="s">
        <v>365</v>
      </c>
      <c r="B2" s="2" t="s">
        <v>366</v>
      </c>
      <c r="C2" s="2"/>
      <c r="D2" s="2" t="s">
        <v>367</v>
      </c>
      <c r="E2" s="2"/>
      <c r="F2" s="2" t="s">
        <v>368</v>
      </c>
      <c r="G2" s="2"/>
    </row>
    <row r="3" spans="1:7" ht="15">
      <c r="A3" t="s">
        <v>369</v>
      </c>
      <c r="B3" t="s">
        <v>370</v>
      </c>
      <c r="C3" t="s">
        <v>371</v>
      </c>
      <c r="D3" t="s">
        <v>370</v>
      </c>
      <c r="E3" t="s">
        <v>371</v>
      </c>
      <c r="F3" t="s">
        <v>370</v>
      </c>
      <c r="G3" t="s">
        <v>371</v>
      </c>
    </row>
    <row r="4" ht="39.75" customHeight="1">
      <c r="A4" s="5" t="s">
        <v>372</v>
      </c>
    </row>
    <row r="5" spans="1:7" ht="15">
      <c r="A5" s="8" t="s">
        <v>373</v>
      </c>
      <c r="B5" s="6">
        <v>61517</v>
      </c>
      <c r="C5" t="s">
        <v>374</v>
      </c>
      <c r="D5" s="6">
        <v>34265</v>
      </c>
      <c r="E5" t="s">
        <v>375</v>
      </c>
      <c r="F5" s="6">
        <v>42832</v>
      </c>
      <c r="G5" t="s">
        <v>376</v>
      </c>
    </row>
    <row r="6" spans="1:7" ht="15">
      <c r="A6" t="s">
        <v>377</v>
      </c>
      <c r="B6" s="6">
        <v>53262</v>
      </c>
      <c r="C6" t="s">
        <v>378</v>
      </c>
      <c r="D6" s="6">
        <v>17133</v>
      </c>
      <c r="E6" t="s">
        <v>379</v>
      </c>
      <c r="F6" s="6">
        <v>25699</v>
      </c>
      <c r="G6" t="s">
        <v>380</v>
      </c>
    </row>
    <row r="7" spans="1:7" ht="15">
      <c r="A7" t="s">
        <v>381</v>
      </c>
      <c r="B7" s="6">
        <v>53262</v>
      </c>
      <c r="C7" t="s">
        <v>382</v>
      </c>
      <c r="D7" s="6">
        <v>22958</v>
      </c>
      <c r="E7" t="s">
        <v>379</v>
      </c>
      <c r="F7" s="6">
        <v>28698</v>
      </c>
      <c r="G7" t="s">
        <v>383</v>
      </c>
    </row>
    <row r="9" spans="1:7" ht="39.75" customHeight="1">
      <c r="A9" s="5" t="s">
        <v>384</v>
      </c>
      <c r="B9" s="2" t="s">
        <v>366</v>
      </c>
      <c r="C9" s="2"/>
      <c r="D9" s="2" t="s">
        <v>367</v>
      </c>
      <c r="E9" s="2"/>
      <c r="F9" s="2" t="s">
        <v>385</v>
      </c>
      <c r="G9" s="2"/>
    </row>
    <row r="10" spans="1:7" ht="15">
      <c r="A10" t="s">
        <v>369</v>
      </c>
      <c r="B10" t="s">
        <v>370</v>
      </c>
      <c r="C10" t="s">
        <v>371</v>
      </c>
      <c r="D10" t="s">
        <v>370</v>
      </c>
      <c r="E10" t="s">
        <v>371</v>
      </c>
      <c r="F10" t="s">
        <v>370</v>
      </c>
      <c r="G10" t="s">
        <v>371</v>
      </c>
    </row>
    <row r="11" ht="39.75" customHeight="1">
      <c r="A11" s="5" t="s">
        <v>372</v>
      </c>
    </row>
    <row r="12" spans="1:7" ht="15">
      <c r="A12" s="8" t="s">
        <v>373</v>
      </c>
      <c r="B12" s="6">
        <v>55062</v>
      </c>
      <c r="C12" t="s">
        <v>386</v>
      </c>
      <c r="D12" s="6">
        <v>34108</v>
      </c>
      <c r="E12" t="s">
        <v>375</v>
      </c>
      <c r="F12" s="6">
        <v>42635</v>
      </c>
      <c r="G12" t="s">
        <v>376</v>
      </c>
    </row>
    <row r="13" spans="1:7" ht="15">
      <c r="A13" t="s">
        <v>377</v>
      </c>
      <c r="B13" s="6">
        <v>49730</v>
      </c>
      <c r="C13" t="s">
        <v>387</v>
      </c>
      <c r="D13" s="6">
        <v>17054</v>
      </c>
      <c r="E13" t="s">
        <v>379</v>
      </c>
      <c r="F13" s="6">
        <v>25581</v>
      </c>
      <c r="G13" t="s">
        <v>380</v>
      </c>
    </row>
    <row r="14" spans="1:7" ht="15">
      <c r="A14" t="s">
        <v>381</v>
      </c>
      <c r="B14" s="6">
        <v>49730</v>
      </c>
      <c r="C14" t="s">
        <v>388</v>
      </c>
      <c r="D14" s="6">
        <v>22809</v>
      </c>
      <c r="E14" t="s">
        <v>379</v>
      </c>
      <c r="F14" s="6">
        <v>28511</v>
      </c>
      <c r="G14" t="s">
        <v>383</v>
      </c>
    </row>
  </sheetData>
  <sheetProtection selectLockedCells="1" selectUnlockedCells="1"/>
  <mergeCells count="6">
    <mergeCell ref="B2:C2"/>
    <mergeCell ref="D2:E2"/>
    <mergeCell ref="F2:G2"/>
    <mergeCell ref="B9:C9"/>
    <mergeCell ref="D9:E9"/>
    <mergeCell ref="F9:G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51.7109375" style="0" customWidth="1"/>
    <col min="2" max="4" width="25.7109375" style="0" customWidth="1"/>
    <col min="5" max="5" width="31.7109375" style="0" customWidth="1"/>
    <col min="6" max="6" width="29.7109375" style="0" customWidth="1"/>
    <col min="7" max="16384" width="8.7109375" style="0" customWidth="1"/>
  </cols>
  <sheetData>
    <row r="2" spans="1:6" ht="15" customHeight="1">
      <c r="A2" s="3" t="s">
        <v>389</v>
      </c>
      <c r="B2" s="3"/>
      <c r="C2" s="3"/>
      <c r="D2" s="3"/>
      <c r="E2" s="3"/>
      <c r="F2" s="3"/>
    </row>
    <row r="4" spans="3:6" ht="15" customHeight="1">
      <c r="C4" s="2" t="s">
        <v>390</v>
      </c>
      <c r="D4" s="2"/>
      <c r="E4" s="2"/>
      <c r="F4" s="2"/>
    </row>
    <row r="5" spans="1:6" ht="39.75" customHeight="1">
      <c r="A5" s="5" t="s">
        <v>391</v>
      </c>
      <c r="B5" s="5" t="s">
        <v>144</v>
      </c>
      <c r="C5" s="5" t="s">
        <v>392</v>
      </c>
      <c r="D5" s="5" t="s">
        <v>393</v>
      </c>
      <c r="E5" s="5" t="s">
        <v>394</v>
      </c>
      <c r="F5" s="5" t="s">
        <v>395</v>
      </c>
    </row>
    <row r="6" spans="1:6" ht="15">
      <c r="A6" t="s">
        <v>41</v>
      </c>
      <c r="B6" s="6">
        <v>70509987</v>
      </c>
      <c r="C6" s="6">
        <v>29034395</v>
      </c>
      <c r="D6" s="6">
        <v>34475592</v>
      </c>
      <c r="E6" s="5" t="s">
        <v>396</v>
      </c>
      <c r="F6" s="6">
        <v>7000000</v>
      </c>
    </row>
    <row r="7" spans="1:6" ht="15">
      <c r="A7" t="s">
        <v>397</v>
      </c>
      <c r="B7" s="7">
        <v>16496000</v>
      </c>
      <c r="C7" t="s">
        <v>13</v>
      </c>
      <c r="D7" t="s">
        <v>13</v>
      </c>
      <c r="E7" s="7">
        <v>16496000</v>
      </c>
      <c r="F7" t="s">
        <v>13</v>
      </c>
    </row>
    <row r="8" spans="1:6" ht="15">
      <c r="A8" t="s">
        <v>398</v>
      </c>
      <c r="B8" s="7">
        <v>2843048</v>
      </c>
      <c r="C8" s="7">
        <v>124406</v>
      </c>
      <c r="D8" s="7">
        <v>279888</v>
      </c>
      <c r="E8" s="7">
        <v>297853</v>
      </c>
      <c r="F8" s="7">
        <v>2140901</v>
      </c>
    </row>
    <row r="9" spans="1:6" ht="15">
      <c r="A9" t="s">
        <v>43</v>
      </c>
      <c r="B9" s="7">
        <v>164461</v>
      </c>
      <c r="C9" s="7">
        <v>164461</v>
      </c>
      <c r="D9" t="s">
        <v>13</v>
      </c>
      <c r="E9" t="s">
        <v>13</v>
      </c>
      <c r="F9" t="s">
        <v>13</v>
      </c>
    </row>
    <row r="10" spans="1:6" ht="15">
      <c r="A10" s="8" t="s">
        <v>399</v>
      </c>
      <c r="B10" s="7">
        <v>90013496</v>
      </c>
      <c r="C10" s="7">
        <v>29323262</v>
      </c>
      <c r="D10" s="7">
        <v>34755480</v>
      </c>
      <c r="E10" s="7">
        <v>16793853</v>
      </c>
      <c r="F10" s="7">
        <v>9140901</v>
      </c>
    </row>
    <row r="11" spans="2:6" ht="15">
      <c r="B11" s="4"/>
      <c r="C11" s="4"/>
      <c r="D11" s="4"/>
      <c r="E11" s="4"/>
      <c r="F11" s="4"/>
    </row>
    <row r="12" spans="1:6" ht="15">
      <c r="A12" t="s">
        <v>400</v>
      </c>
      <c r="B12" s="7">
        <v>2735973</v>
      </c>
      <c r="C12" s="7">
        <v>522539</v>
      </c>
      <c r="D12" s="7">
        <v>325414</v>
      </c>
      <c r="E12" s="7">
        <v>154800</v>
      </c>
      <c r="F12" s="7">
        <v>1733220</v>
      </c>
    </row>
    <row r="13" spans="1:6" ht="39.75" customHeight="1">
      <c r="A13" s="10" t="s">
        <v>401</v>
      </c>
      <c r="B13" s="5" t="s">
        <v>402</v>
      </c>
      <c r="C13" s="5" t="s">
        <v>403</v>
      </c>
      <c r="D13" s="5" t="s">
        <v>404</v>
      </c>
      <c r="E13" s="5" t="s">
        <v>405</v>
      </c>
      <c r="F13" s="5" t="s">
        <v>406</v>
      </c>
    </row>
    <row r="14" spans="1:6" ht="15">
      <c r="A14" s="4"/>
      <c r="B14" s="4"/>
      <c r="C14" s="4"/>
      <c r="D14" s="4"/>
      <c r="E14" s="4"/>
      <c r="F14" s="4"/>
    </row>
    <row r="15" spans="2:6" ht="15" customHeight="1">
      <c r="B15" s="2" t="s">
        <v>407</v>
      </c>
      <c r="C15" s="2"/>
      <c r="D15" s="2"/>
      <c r="E15" s="2"/>
      <c r="F15" s="2"/>
    </row>
    <row r="16" spans="1:6" ht="39.75" customHeight="1">
      <c r="A16" s="5" t="s">
        <v>408</v>
      </c>
      <c r="B16" s="5" t="s">
        <v>144</v>
      </c>
      <c r="C16" s="5" t="s">
        <v>392</v>
      </c>
      <c r="D16" s="5" t="s">
        <v>393</v>
      </c>
      <c r="E16" s="5" t="s">
        <v>394</v>
      </c>
      <c r="F16" s="5" t="s">
        <v>395</v>
      </c>
    </row>
    <row r="17" spans="1:6" ht="15">
      <c r="A17" s="5" t="s">
        <v>409</v>
      </c>
      <c r="B17" s="6">
        <v>8097000</v>
      </c>
      <c r="C17" s="6">
        <v>8097000</v>
      </c>
      <c r="D17" s="5" t="s">
        <v>410</v>
      </c>
      <c r="E17" s="5" t="s">
        <v>410</v>
      </c>
      <c r="F17" s="5" t="s">
        <v>410</v>
      </c>
    </row>
    <row r="18" spans="1:6" ht="39.75" customHeight="1">
      <c r="A18" s="5" t="s">
        <v>411</v>
      </c>
      <c r="B18" s="14">
        <v>1321000</v>
      </c>
      <c r="C18" s="14">
        <v>1321000</v>
      </c>
      <c r="D18" s="5" t="s">
        <v>13</v>
      </c>
      <c r="E18" s="5" t="s">
        <v>13</v>
      </c>
      <c r="F18" s="5" t="s">
        <v>13</v>
      </c>
    </row>
    <row r="19" spans="1:6" ht="15">
      <c r="A19" s="5" t="s">
        <v>412</v>
      </c>
      <c r="B19" s="7">
        <v>49303000</v>
      </c>
      <c r="C19" s="7">
        <v>25326000</v>
      </c>
      <c r="D19" s="7">
        <v>5647000</v>
      </c>
      <c r="E19" s="7">
        <v>1130000</v>
      </c>
      <c r="F19" s="7">
        <v>17200000</v>
      </c>
    </row>
    <row r="20" spans="1:6" ht="15">
      <c r="A20" s="5" t="s">
        <v>413</v>
      </c>
      <c r="B20" s="7">
        <v>1379000</v>
      </c>
      <c r="C20" s="7">
        <v>1379000</v>
      </c>
      <c r="D20" t="s">
        <v>13</v>
      </c>
      <c r="E20" t="s">
        <v>13</v>
      </c>
      <c r="F20" t="s">
        <v>13</v>
      </c>
    </row>
    <row r="21" spans="2:6" ht="39.75" customHeight="1">
      <c r="B21" s="5" t="s">
        <v>414</v>
      </c>
      <c r="C21" s="5" t="s">
        <v>415</v>
      </c>
      <c r="D21" s="5" t="s">
        <v>416</v>
      </c>
      <c r="E21" s="5" t="s">
        <v>417</v>
      </c>
      <c r="F21" s="5" t="s">
        <v>418</v>
      </c>
    </row>
  </sheetData>
  <sheetProtection selectLockedCells="1" selectUnlockedCells="1"/>
  <mergeCells count="5">
    <mergeCell ref="A2:F2"/>
    <mergeCell ref="C4:F4"/>
    <mergeCell ref="B11:F11"/>
    <mergeCell ref="A14:F14"/>
    <mergeCell ref="B15:F1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0.7109375" style="0" customWidth="1"/>
    <col min="2" max="2" width="12.7109375" style="0" customWidth="1"/>
    <col min="3" max="3" width="8.7109375" style="0" customWidth="1"/>
    <col min="4" max="4" width="10.7109375" style="0" customWidth="1"/>
    <col min="5" max="5" width="23.7109375" style="0" customWidth="1"/>
    <col min="6" max="16384" width="8.7109375" style="0" customWidth="1"/>
  </cols>
  <sheetData>
    <row r="2" spans="1:6" ht="15" customHeight="1">
      <c r="A2" s="3" t="s">
        <v>419</v>
      </c>
      <c r="B2" s="3"/>
      <c r="C2" s="3"/>
      <c r="D2" s="3"/>
      <c r="E2" s="3"/>
      <c r="F2" s="3"/>
    </row>
    <row r="4" spans="1:5" ht="39.75" customHeight="1">
      <c r="A4" t="s">
        <v>420</v>
      </c>
      <c r="B4" s="2" t="s">
        <v>421</v>
      </c>
      <c r="C4" s="2"/>
      <c r="D4" s="2"/>
      <c r="E4" s="2"/>
    </row>
    <row r="5" spans="1:5" ht="39.75" customHeight="1">
      <c r="A5" t="s">
        <v>422</v>
      </c>
      <c r="B5" s="2" t="s">
        <v>423</v>
      </c>
      <c r="C5" s="2"/>
      <c r="D5" s="2"/>
      <c r="E5" s="2"/>
    </row>
    <row r="6" spans="1:5" ht="39.75" customHeight="1">
      <c r="A6" t="s">
        <v>424</v>
      </c>
      <c r="B6" s="2" t="s">
        <v>425</v>
      </c>
      <c r="C6" s="2"/>
      <c r="D6" s="2"/>
      <c r="E6" s="2"/>
    </row>
    <row r="7" spans="1:5" ht="15" customHeight="1">
      <c r="A7" t="s">
        <v>426</v>
      </c>
      <c r="B7" s="2" t="s">
        <v>427</v>
      </c>
      <c r="C7" s="2"/>
      <c r="D7" s="2"/>
      <c r="E7" s="2"/>
    </row>
    <row r="8" spans="2:5" ht="15">
      <c r="B8" s="4"/>
      <c r="C8" s="4"/>
      <c r="D8" t="s">
        <v>428</v>
      </c>
      <c r="E8" t="s">
        <v>429</v>
      </c>
    </row>
    <row r="9" spans="2:5" ht="15">
      <c r="B9" s="4" t="s">
        <v>430</v>
      </c>
      <c r="C9" s="4"/>
      <c r="D9" s="7">
        <v>2253054</v>
      </c>
      <c r="E9" s="7">
        <v>4692</v>
      </c>
    </row>
    <row r="10" spans="2:5" ht="15">
      <c r="B10" s="4" t="s">
        <v>431</v>
      </c>
      <c r="C10" s="4"/>
      <c r="D10" s="7">
        <v>2215530</v>
      </c>
      <c r="E10" s="7">
        <v>42216</v>
      </c>
    </row>
    <row r="11" spans="2:5" ht="15">
      <c r="B11" s="4" t="s">
        <v>432</v>
      </c>
      <c r="C11" s="4"/>
      <c r="D11" s="7">
        <v>2253413</v>
      </c>
      <c r="E11" s="7">
        <v>4333</v>
      </c>
    </row>
    <row r="12" spans="2:5" ht="15">
      <c r="B12" s="4" t="s">
        <v>433</v>
      </c>
      <c r="C12" s="4"/>
      <c r="D12" s="7">
        <v>2170251</v>
      </c>
      <c r="E12" s="7">
        <v>87495</v>
      </c>
    </row>
    <row r="13" spans="2:5" ht="15">
      <c r="B13" s="4" t="s">
        <v>434</v>
      </c>
      <c r="C13" s="4"/>
      <c r="D13" s="7">
        <v>2255530</v>
      </c>
      <c r="E13" s="7">
        <v>2216</v>
      </c>
    </row>
    <row r="14" spans="2:5" ht="15">
      <c r="B14" s="4" t="s">
        <v>435</v>
      </c>
      <c r="C14" s="4"/>
      <c r="D14" s="7">
        <v>2253530</v>
      </c>
      <c r="E14" s="7">
        <v>4216</v>
      </c>
    </row>
    <row r="15" spans="2:5" ht="15">
      <c r="B15" s="4" t="s">
        <v>436</v>
      </c>
      <c r="C15" s="4"/>
      <c r="D15" s="7">
        <v>2215530</v>
      </c>
      <c r="E15" s="7">
        <v>42216</v>
      </c>
    </row>
    <row r="16" spans="2:5" ht="15">
      <c r="B16" s="4" t="s">
        <v>437</v>
      </c>
      <c r="C16" s="4"/>
      <c r="D16" s="7">
        <v>2215530</v>
      </c>
      <c r="E16" s="7">
        <v>42216</v>
      </c>
    </row>
    <row r="17" spans="2:5" ht="15">
      <c r="B17" s="4" t="s">
        <v>438</v>
      </c>
      <c r="C17" s="4"/>
      <c r="D17" s="7">
        <v>2255530</v>
      </c>
      <c r="E17" s="7">
        <v>2216</v>
      </c>
    </row>
    <row r="18" spans="2:5" ht="15">
      <c r="B18" s="4" t="s">
        <v>439</v>
      </c>
      <c r="C18" s="4"/>
      <c r="D18" s="7">
        <v>2245572</v>
      </c>
      <c r="E18" s="7">
        <v>12174</v>
      </c>
    </row>
    <row r="19" spans="2:5" ht="15">
      <c r="B19" s="4" t="s">
        <v>440</v>
      </c>
      <c r="C19" s="4"/>
      <c r="D19" s="7">
        <v>2252897</v>
      </c>
      <c r="E19" s="7">
        <v>4849</v>
      </c>
    </row>
    <row r="20" spans="2:3" ht="15">
      <c r="B20" s="4"/>
      <c r="C20" s="4"/>
    </row>
    <row r="21" spans="1:5" ht="39.75" customHeight="1">
      <c r="A21" t="s">
        <v>441</v>
      </c>
      <c r="B21" s="2" t="s">
        <v>442</v>
      </c>
      <c r="C21" s="2"/>
      <c r="D21" s="2"/>
      <c r="E21" s="2"/>
    </row>
    <row r="22" spans="1:5" ht="39.75" customHeight="1">
      <c r="A22" t="s">
        <v>443</v>
      </c>
      <c r="B22" s="2" t="s">
        <v>444</v>
      </c>
      <c r="C22" s="2"/>
      <c r="D22" s="2"/>
      <c r="E22" s="2"/>
    </row>
    <row r="23" spans="2:5" ht="15" customHeight="1">
      <c r="B23" s="2" t="s">
        <v>445</v>
      </c>
      <c r="C23" s="2"/>
      <c r="D23" s="2"/>
      <c r="E23" s="2"/>
    </row>
    <row r="24" spans="2:5" ht="15" customHeight="1">
      <c r="B24" t="s">
        <v>446</v>
      </c>
      <c r="C24" s="2" t="s">
        <v>346</v>
      </c>
      <c r="D24" s="2"/>
      <c r="E24" s="2"/>
    </row>
    <row r="25" spans="4:5" ht="15">
      <c r="D25" s="4"/>
      <c r="E25" s="4"/>
    </row>
    <row r="26" spans="2:5" ht="15" customHeight="1">
      <c r="B26" s="7">
        <v>11</v>
      </c>
      <c r="C26" s="2" t="s">
        <v>447</v>
      </c>
      <c r="D26" s="2"/>
      <c r="E26" s="2"/>
    </row>
    <row r="27" spans="2:5" ht="39.75" customHeight="1">
      <c r="B27" s="15">
        <v>31.1</v>
      </c>
      <c r="C27" s="2" t="s">
        <v>448</v>
      </c>
      <c r="D27" s="2"/>
      <c r="E27" s="2"/>
    </row>
    <row r="28" spans="2:5" ht="39.75" customHeight="1">
      <c r="B28" s="15">
        <v>31.2</v>
      </c>
      <c r="C28" s="2" t="s">
        <v>449</v>
      </c>
      <c r="D28" s="2"/>
      <c r="E28" s="2"/>
    </row>
    <row r="29" spans="2:5" ht="39.75" customHeight="1">
      <c r="B29" s="15">
        <v>32.1</v>
      </c>
      <c r="C29" s="2" t="s">
        <v>450</v>
      </c>
      <c r="D29" s="2"/>
      <c r="E29" s="2"/>
    </row>
    <row r="30" spans="2:5" ht="39.75" customHeight="1">
      <c r="B30" s="15">
        <v>32.2</v>
      </c>
      <c r="C30" s="2" t="s">
        <v>451</v>
      </c>
      <c r="D30" s="2"/>
      <c r="E30" s="2"/>
    </row>
  </sheetData>
  <sheetProtection selectLockedCells="1" selectUnlockedCells="1"/>
  <mergeCells count="28">
    <mergeCell ref="A2:F2"/>
    <mergeCell ref="B4:E4"/>
    <mergeCell ref="B5:E5"/>
    <mergeCell ref="B6:E6"/>
    <mergeCell ref="B7:E7"/>
    <mergeCell ref="B8:C8"/>
    <mergeCell ref="B9:C9"/>
    <mergeCell ref="B10:C10"/>
    <mergeCell ref="B11:C11"/>
    <mergeCell ref="B12:C12"/>
    <mergeCell ref="B13:C13"/>
    <mergeCell ref="B14:C14"/>
    <mergeCell ref="B15:C15"/>
    <mergeCell ref="B16:C16"/>
    <mergeCell ref="B17:C17"/>
    <mergeCell ref="B18:C18"/>
    <mergeCell ref="B19:C19"/>
    <mergeCell ref="B20:C20"/>
    <mergeCell ref="B21:E21"/>
    <mergeCell ref="B22:E22"/>
    <mergeCell ref="B23:E23"/>
    <mergeCell ref="C24:E24"/>
    <mergeCell ref="D25:E25"/>
    <mergeCell ref="C26:E26"/>
    <mergeCell ref="C27:E27"/>
    <mergeCell ref="C28:E28"/>
    <mergeCell ref="C29:E29"/>
    <mergeCell ref="C30:E3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39.75" customHeight="1">
      <c r="A2" s="4" t="s">
        <v>452</v>
      </c>
      <c r="B2" s="4"/>
      <c r="C2" s="5" t="s">
        <v>453</v>
      </c>
    </row>
    <row r="3" spans="2:3" ht="15">
      <c r="B3" s="7">
        <v>11</v>
      </c>
      <c r="C3" t="s">
        <v>454</v>
      </c>
    </row>
    <row r="4" spans="2:3" ht="15">
      <c r="B4" s="16">
        <v>31.1</v>
      </c>
      <c r="C4" s="5" t="s">
        <v>448</v>
      </c>
    </row>
    <row r="5" spans="2:3" ht="15">
      <c r="B5" s="16">
        <v>31.2</v>
      </c>
      <c r="C5" s="5" t="s">
        <v>449</v>
      </c>
    </row>
    <row r="6" spans="2:3" ht="15">
      <c r="B6" s="16">
        <v>32.1</v>
      </c>
      <c r="C6" s="5" t="s">
        <v>455</v>
      </c>
    </row>
    <row r="7" spans="2:3" ht="15">
      <c r="B7" s="16">
        <v>32.2</v>
      </c>
      <c r="C7" s="5" t="s">
        <v>451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456</v>
      </c>
      <c r="B2" s="4"/>
    </row>
    <row r="4" spans="1:2" ht="15">
      <c r="A4" s="16">
        <v>1</v>
      </c>
      <c r="B4" t="s">
        <v>457</v>
      </c>
    </row>
    <row r="6" spans="1:2" ht="15">
      <c r="A6" s="16">
        <v>2</v>
      </c>
      <c r="B6" t="s">
        <v>458</v>
      </c>
    </row>
    <row r="8" spans="1:2" ht="15">
      <c r="A8" s="16">
        <v>3</v>
      </c>
      <c r="B8" t="s">
        <v>459</v>
      </c>
    </row>
    <row r="10" spans="1:2" ht="15">
      <c r="A10" s="16">
        <v>4</v>
      </c>
      <c r="B10" t="s">
        <v>460</v>
      </c>
    </row>
    <row r="12" ht="15">
      <c r="B12" t="s">
        <v>461</v>
      </c>
    </row>
    <row r="14" ht="15">
      <c r="B14" t="s">
        <v>462</v>
      </c>
    </row>
    <row r="16" ht="15">
      <c r="B16" t="s">
        <v>463</v>
      </c>
    </row>
    <row r="18" spans="1:2" ht="15">
      <c r="A18" s="16">
        <v>5</v>
      </c>
      <c r="B18" t="s">
        <v>464</v>
      </c>
    </row>
    <row r="20" ht="15">
      <c r="B20" t="s">
        <v>465</v>
      </c>
    </row>
    <row r="22" ht="15">
      <c r="B22" t="s">
        <v>466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467</v>
      </c>
      <c r="B2" t="s">
        <v>468</v>
      </c>
    </row>
    <row r="3" ht="15">
      <c r="B3" t="s">
        <v>432</v>
      </c>
    </row>
    <row r="4" ht="15">
      <c r="B4" t="s">
        <v>469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4" t="s">
        <v>470</v>
      </c>
      <c r="B2" s="4"/>
    </row>
    <row r="4" spans="1:2" ht="15">
      <c r="A4" s="16">
        <v>1</v>
      </c>
      <c r="B4" t="s">
        <v>457</v>
      </c>
    </row>
    <row r="6" spans="1:2" ht="15">
      <c r="A6" s="16">
        <v>2</v>
      </c>
      <c r="B6" t="s">
        <v>458</v>
      </c>
    </row>
    <row r="8" spans="1:2" ht="15">
      <c r="A8" s="16">
        <v>3</v>
      </c>
      <c r="B8" t="s">
        <v>459</v>
      </c>
    </row>
    <row r="10" spans="1:2" ht="15">
      <c r="A10" s="16">
        <v>4</v>
      </c>
      <c r="B10" t="s">
        <v>471</v>
      </c>
    </row>
    <row r="12" ht="15">
      <c r="B12" t="s">
        <v>461</v>
      </c>
    </row>
    <row r="14" ht="15">
      <c r="B14" t="s">
        <v>462</v>
      </c>
    </row>
    <row r="16" ht="15">
      <c r="B16" t="s">
        <v>463</v>
      </c>
    </row>
    <row r="18" spans="1:2" ht="15">
      <c r="A18" s="16">
        <v>5</v>
      </c>
      <c r="B18" t="s">
        <v>464</v>
      </c>
    </row>
    <row r="20" ht="15">
      <c r="B20" t="s">
        <v>465</v>
      </c>
    </row>
    <row r="22" ht="15">
      <c r="B22" t="s">
        <v>466</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467</v>
      </c>
      <c r="B2" t="s">
        <v>472</v>
      </c>
    </row>
    <row r="3" ht="15">
      <c r="B3" t="s">
        <v>473</v>
      </c>
    </row>
    <row r="4" ht="15">
      <c r="B4" t="s">
        <v>474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3" t="s">
        <v>475</v>
      </c>
      <c r="B2" s="3"/>
    </row>
    <row r="4" ht="15">
      <c r="B4" t="s">
        <v>476</v>
      </c>
    </row>
    <row r="6" ht="15">
      <c r="B6" t="s">
        <v>477</v>
      </c>
    </row>
    <row r="7" spans="1:2" ht="15">
      <c r="A7" s="4"/>
      <c r="B7" s="4"/>
    </row>
    <row r="8" spans="1:2" ht="15">
      <c r="A8" s="4" t="s">
        <v>478</v>
      </c>
      <c r="B8" s="4"/>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467</v>
      </c>
      <c r="B2" t="s">
        <v>468</v>
      </c>
    </row>
    <row r="3" ht="15">
      <c r="B3" t="s">
        <v>432</v>
      </c>
    </row>
    <row r="4" ht="15">
      <c r="B4" t="s">
        <v>469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68"/>
  <sheetViews>
    <sheetView workbookViewId="0" topLeftCell="A1">
      <selection activeCell="A1" sqref="A1"/>
    </sheetView>
  </sheetViews>
  <sheetFormatPr defaultColWidth="8.00390625" defaultRowHeight="15"/>
  <cols>
    <col min="1" max="2" width="8.7109375" style="0" customWidth="1"/>
    <col min="3" max="3" width="58.7109375" style="0" customWidth="1"/>
    <col min="4" max="5" width="10.7109375" style="0" customWidth="1"/>
    <col min="6" max="16384" width="8.7109375" style="0" customWidth="1"/>
  </cols>
  <sheetData>
    <row r="2" ht="15">
      <c r="E2" t="s">
        <v>118</v>
      </c>
    </row>
    <row r="4" spans="1:5" ht="15" customHeight="1">
      <c r="A4" s="3" t="s">
        <v>3</v>
      </c>
      <c r="B4" s="3"/>
      <c r="C4" s="3"/>
      <c r="D4" s="3"/>
      <c r="E4" s="3"/>
    </row>
    <row r="5" spans="1:5" ht="15">
      <c r="A5" s="4" t="s">
        <v>60</v>
      </c>
      <c r="B5" s="4"/>
      <c r="C5" s="4"/>
      <c r="D5" s="4"/>
      <c r="E5" s="4"/>
    </row>
    <row r="6" spans="1:5" ht="15">
      <c r="A6" s="4" t="s">
        <v>5</v>
      </c>
      <c r="B6" s="4"/>
      <c r="C6" s="4"/>
      <c r="D6" s="4"/>
      <c r="E6" s="4"/>
    </row>
    <row r="8" spans="4:5" ht="15">
      <c r="D8" s="4" t="s">
        <v>119</v>
      </c>
      <c r="E8" s="4"/>
    </row>
    <row r="9" spans="4:5" ht="15">
      <c r="D9" s="4" t="s">
        <v>6</v>
      </c>
      <c r="E9" s="4"/>
    </row>
    <row r="10" spans="4:5" ht="15">
      <c r="D10" t="s">
        <v>8</v>
      </c>
      <c r="E10" t="s">
        <v>62</v>
      </c>
    </row>
    <row r="11" spans="1:3" ht="15" customHeight="1">
      <c r="A11" s="2" t="s">
        <v>63</v>
      </c>
      <c r="B11" s="2"/>
      <c r="C11" s="2"/>
    </row>
    <row r="12" spans="2:5" ht="15">
      <c r="B12" s="4" t="s">
        <v>64</v>
      </c>
      <c r="C12" s="4"/>
      <c r="D12" s="6">
        <v>15671144</v>
      </c>
      <c r="E12" s="6">
        <v>14030357</v>
      </c>
    </row>
    <row r="13" spans="2:5" ht="15" customHeight="1">
      <c r="B13" s="2" t="s">
        <v>65</v>
      </c>
      <c r="C13" s="2"/>
      <c r="D13" s="7">
        <v>55088</v>
      </c>
      <c r="E13" s="7">
        <v>20245</v>
      </c>
    </row>
    <row r="14" spans="2:5" ht="15" customHeight="1">
      <c r="B14" s="2" t="s">
        <v>66</v>
      </c>
      <c r="C14" s="2"/>
      <c r="D14" s="7">
        <v>6724</v>
      </c>
      <c r="E14" t="s">
        <v>13</v>
      </c>
    </row>
    <row r="15" spans="2:5" ht="15" customHeight="1">
      <c r="B15" s="2" t="s">
        <v>67</v>
      </c>
      <c r="C15" s="2"/>
      <c r="D15" s="7">
        <v>1533220</v>
      </c>
      <c r="E15" s="7">
        <v>1350105</v>
      </c>
    </row>
    <row r="16" spans="2:5" ht="15" customHeight="1">
      <c r="B16" s="2" t="s">
        <v>68</v>
      </c>
      <c r="C16" s="2"/>
      <c r="D16" s="7">
        <v>165101</v>
      </c>
      <c r="E16" s="7">
        <v>116673</v>
      </c>
    </row>
    <row r="17" spans="2:5" ht="15" customHeight="1">
      <c r="B17" s="2" t="s">
        <v>69</v>
      </c>
      <c r="C17" s="2"/>
      <c r="D17" s="7">
        <v>14446</v>
      </c>
      <c r="E17" s="7">
        <v>2795</v>
      </c>
    </row>
    <row r="18" spans="3:5" ht="15">
      <c r="C18" s="10" t="s">
        <v>70</v>
      </c>
      <c r="D18" s="7">
        <v>17445723</v>
      </c>
      <c r="E18" s="7">
        <v>15520175</v>
      </c>
    </row>
    <row r="20" spans="1:3" ht="15" customHeight="1">
      <c r="A20" s="2" t="s">
        <v>71</v>
      </c>
      <c r="B20" s="2"/>
      <c r="C20" s="2"/>
    </row>
    <row r="21" spans="2:5" ht="15">
      <c r="B21" s="4" t="s">
        <v>33</v>
      </c>
      <c r="C21" s="4"/>
      <c r="D21" s="7">
        <v>5284468</v>
      </c>
      <c r="E21" s="7">
        <v>4075971</v>
      </c>
    </row>
    <row r="22" spans="2:5" ht="15" customHeight="1">
      <c r="B22" s="2" t="s">
        <v>72</v>
      </c>
      <c r="C22" s="2"/>
      <c r="D22" s="7">
        <v>384640</v>
      </c>
      <c r="E22" s="7">
        <v>180701</v>
      </c>
    </row>
    <row r="23" spans="2:5" ht="15">
      <c r="B23" s="4" t="s">
        <v>41</v>
      </c>
      <c r="C23" s="4"/>
      <c r="D23" s="7">
        <v>1722251</v>
      </c>
      <c r="E23" s="7">
        <v>1875934</v>
      </c>
    </row>
    <row r="24" spans="2:5" ht="15" customHeight="1">
      <c r="B24" s="2" t="s">
        <v>73</v>
      </c>
      <c r="C24" s="2"/>
      <c r="D24" s="7">
        <v>60454</v>
      </c>
      <c r="E24" t="s">
        <v>13</v>
      </c>
    </row>
    <row r="25" spans="2:5" ht="15">
      <c r="B25" s="4" t="s">
        <v>43</v>
      </c>
      <c r="C25" s="4"/>
      <c r="D25" s="7">
        <v>1316</v>
      </c>
      <c r="E25" s="7">
        <v>10443</v>
      </c>
    </row>
    <row r="26" spans="2:5" ht="15" customHeight="1">
      <c r="B26" s="2" t="s">
        <v>74</v>
      </c>
      <c r="C26" s="2"/>
      <c r="D26" s="7">
        <v>528402</v>
      </c>
      <c r="E26" s="7">
        <v>582206</v>
      </c>
    </row>
    <row r="27" spans="3:5" ht="15">
      <c r="C27" s="8" t="s">
        <v>75</v>
      </c>
      <c r="D27" s="7">
        <v>7981531</v>
      </c>
      <c r="E27" s="7">
        <v>6725255</v>
      </c>
    </row>
    <row r="29" spans="3:5" ht="15">
      <c r="C29" s="5" t="s">
        <v>76</v>
      </c>
      <c r="D29" s="7">
        <v>9464192</v>
      </c>
      <c r="E29" s="7">
        <v>8794920</v>
      </c>
    </row>
    <row r="31" spans="1:5" ht="15" customHeight="1">
      <c r="A31" s="2" t="s">
        <v>77</v>
      </c>
      <c r="B31" s="2"/>
      <c r="C31" s="2"/>
      <c r="D31" s="7">
        <v>600609</v>
      </c>
      <c r="E31" s="7">
        <v>600121</v>
      </c>
    </row>
    <row r="32" spans="3:5" ht="15">
      <c r="C32" s="5" t="s">
        <v>78</v>
      </c>
      <c r="D32" s="7">
        <v>8863583</v>
      </c>
      <c r="E32" s="7">
        <v>8194799</v>
      </c>
    </row>
    <row r="34" spans="1:3" ht="15" customHeight="1">
      <c r="A34" s="2" t="s">
        <v>79</v>
      </c>
      <c r="B34" s="2"/>
      <c r="C34" s="2"/>
    </row>
    <row r="35" spans="2:5" ht="15" customHeight="1">
      <c r="B35" s="2" t="s">
        <v>80</v>
      </c>
      <c r="C35" s="2"/>
      <c r="D35" s="7">
        <v>370085</v>
      </c>
      <c r="E35" s="7">
        <v>213464</v>
      </c>
    </row>
    <row r="36" spans="2:5" ht="15" customHeight="1">
      <c r="B36" s="2" t="s">
        <v>81</v>
      </c>
      <c r="C36" s="2"/>
      <c r="D36" s="7">
        <v>576033</v>
      </c>
      <c r="E36" s="7">
        <v>492178</v>
      </c>
    </row>
    <row r="37" spans="2:5" ht="15">
      <c r="B37" s="4" t="s">
        <v>82</v>
      </c>
      <c r="C37" s="4"/>
      <c r="D37" s="7">
        <v>9767</v>
      </c>
      <c r="E37" s="7">
        <v>39091</v>
      </c>
    </row>
    <row r="38" spans="2:5" ht="15" customHeight="1">
      <c r="B38" s="2" t="s">
        <v>120</v>
      </c>
      <c r="C38" s="2"/>
      <c r="D38" t="s">
        <v>13</v>
      </c>
      <c r="E38" s="9">
        <v>-160</v>
      </c>
    </row>
    <row r="39" spans="2:5" ht="15" customHeight="1">
      <c r="B39" s="2" t="s">
        <v>84</v>
      </c>
      <c r="C39" s="2"/>
      <c r="D39" s="7">
        <v>167308</v>
      </c>
      <c r="E39" s="7">
        <v>110540</v>
      </c>
    </row>
    <row r="40" spans="2:5" ht="15" customHeight="1">
      <c r="B40" s="2" t="s">
        <v>85</v>
      </c>
      <c r="C40" s="2"/>
      <c r="D40" s="7">
        <v>721256</v>
      </c>
      <c r="E40" s="7">
        <v>834761</v>
      </c>
    </row>
    <row r="41" spans="2:5" ht="15" customHeight="1">
      <c r="B41" s="2" t="s">
        <v>86</v>
      </c>
      <c r="C41" s="2"/>
      <c r="D41" s="7">
        <v>812821</v>
      </c>
      <c r="E41" s="7">
        <v>473279</v>
      </c>
    </row>
    <row r="42" spans="2:5" ht="15">
      <c r="B42" s="4" t="s">
        <v>87</v>
      </c>
      <c r="C42" s="4"/>
      <c r="D42" s="7">
        <v>183187</v>
      </c>
      <c r="E42" s="7">
        <v>160093</v>
      </c>
    </row>
    <row r="43" spans="2:5" ht="15">
      <c r="B43" s="4" t="s">
        <v>88</v>
      </c>
      <c r="C43" s="4"/>
      <c r="D43" s="7">
        <v>269581</v>
      </c>
      <c r="E43" s="7">
        <v>268543</v>
      </c>
    </row>
    <row r="44" spans="3:5" ht="15">
      <c r="C44" s="8" t="s">
        <v>89</v>
      </c>
      <c r="D44" s="7">
        <v>3110038</v>
      </c>
      <c r="E44" s="7">
        <v>2591789</v>
      </c>
    </row>
    <row r="46" spans="1:3" ht="15" customHeight="1">
      <c r="A46" s="2" t="s">
        <v>90</v>
      </c>
      <c r="B46" s="2"/>
      <c r="C46" s="2"/>
    </row>
    <row r="47" spans="2:5" ht="15" customHeight="1">
      <c r="B47" s="2" t="s">
        <v>91</v>
      </c>
      <c r="C47" s="2"/>
      <c r="D47" s="7">
        <v>5114077</v>
      </c>
      <c r="E47" s="7">
        <v>4664461</v>
      </c>
    </row>
    <row r="48" spans="2:5" ht="15">
      <c r="B48" s="4" t="s">
        <v>92</v>
      </c>
      <c r="C48" s="4"/>
      <c r="D48" s="7">
        <v>783281</v>
      </c>
      <c r="E48" s="7">
        <v>655454</v>
      </c>
    </row>
    <row r="49" spans="2:5" ht="15">
      <c r="B49" s="4" t="s">
        <v>93</v>
      </c>
      <c r="C49" s="4"/>
      <c r="D49" s="7">
        <v>769611</v>
      </c>
      <c r="E49" s="7">
        <v>542099</v>
      </c>
    </row>
    <row r="50" spans="2:5" ht="15" customHeight="1">
      <c r="B50" s="2" t="s">
        <v>94</v>
      </c>
      <c r="C50" s="2"/>
      <c r="D50" s="7">
        <v>107504</v>
      </c>
      <c r="E50" s="7">
        <v>121133</v>
      </c>
    </row>
    <row r="51" spans="2:5" ht="15">
      <c r="B51" s="4" t="s">
        <v>95</v>
      </c>
      <c r="C51" s="4"/>
      <c r="D51" s="7">
        <v>2070947</v>
      </c>
      <c r="E51" s="7">
        <v>2305022</v>
      </c>
    </row>
    <row r="52" spans="3:5" ht="15">
      <c r="C52" s="8" t="s">
        <v>96</v>
      </c>
      <c r="D52" s="7">
        <v>8845420</v>
      </c>
      <c r="E52" s="7">
        <v>8288169</v>
      </c>
    </row>
    <row r="54" spans="1:5" ht="15" customHeight="1">
      <c r="A54" s="2" t="s">
        <v>97</v>
      </c>
      <c r="B54" s="2"/>
      <c r="C54" s="2"/>
      <c r="D54" s="7">
        <v>3128201</v>
      </c>
      <c r="E54" s="7">
        <v>2498419</v>
      </c>
    </row>
    <row r="55" spans="1:5" ht="15" customHeight="1">
      <c r="A55" s="2" t="s">
        <v>98</v>
      </c>
      <c r="B55" s="2"/>
      <c r="C55" s="2"/>
      <c r="D55" s="7">
        <v>1014908</v>
      </c>
      <c r="E55" s="7">
        <v>777422</v>
      </c>
    </row>
    <row r="57" spans="3:5" ht="15">
      <c r="C57" t="s">
        <v>99</v>
      </c>
      <c r="D57" s="6">
        <v>2113293</v>
      </c>
      <c r="E57" s="6">
        <v>1720997</v>
      </c>
    </row>
    <row r="58" spans="4:5" ht="15">
      <c r="D58" t="e">
        <f>#N/A</f>
        <v>#N/A</v>
      </c>
      <c r="E58" t="e">
        <f>#N/A</f>
        <v>#N/A</v>
      </c>
    </row>
    <row r="60" spans="1:3" ht="15" customHeight="1">
      <c r="A60" s="2" t="s">
        <v>100</v>
      </c>
      <c r="B60" s="2"/>
      <c r="C60" s="2"/>
    </row>
    <row r="61" spans="2:5" ht="15">
      <c r="B61" s="4" t="s">
        <v>101</v>
      </c>
      <c r="C61" s="4"/>
      <c r="D61" s="11">
        <v>0.84</v>
      </c>
      <c r="E61" s="11">
        <v>0.68</v>
      </c>
    </row>
    <row r="62" spans="2:5" ht="15">
      <c r="B62" s="4" t="s">
        <v>102</v>
      </c>
      <c r="C62" s="4"/>
      <c r="D62" s="11">
        <v>0.83</v>
      </c>
      <c r="E62" s="11">
        <v>0.67</v>
      </c>
    </row>
    <row r="64" spans="3:5" ht="15">
      <c r="C64" t="s">
        <v>103</v>
      </c>
      <c r="D64" t="s">
        <v>121</v>
      </c>
      <c r="E64" t="s">
        <v>122</v>
      </c>
    </row>
    <row r="65" spans="3:5" ht="15">
      <c r="C65" t="s">
        <v>106</v>
      </c>
      <c r="D65" t="s">
        <v>123</v>
      </c>
      <c r="E65" t="s">
        <v>124</v>
      </c>
    </row>
    <row r="66" spans="3:5" ht="15">
      <c r="C66" s="5" t="s">
        <v>109</v>
      </c>
      <c r="D66" t="s">
        <v>125</v>
      </c>
      <c r="E66" t="s">
        <v>126</v>
      </c>
    </row>
    <row r="67" spans="3:5" ht="15">
      <c r="C67" s="5" t="s">
        <v>112</v>
      </c>
      <c r="D67" t="s">
        <v>127</v>
      </c>
      <c r="E67" t="s">
        <v>128</v>
      </c>
    </row>
    <row r="68" spans="3:5" ht="15">
      <c r="C68" t="s">
        <v>115</v>
      </c>
      <c r="D68" t="s">
        <v>116</v>
      </c>
      <c r="E68" t="s">
        <v>129</v>
      </c>
    </row>
  </sheetData>
  <sheetProtection selectLockedCells="1" selectUnlockedCells="1"/>
  <mergeCells count="41">
    <mergeCell ref="A4:E4"/>
    <mergeCell ref="A5:E5"/>
    <mergeCell ref="A6:E6"/>
    <mergeCell ref="D8:E8"/>
    <mergeCell ref="D9:E9"/>
    <mergeCell ref="A11:C11"/>
    <mergeCell ref="B12:C12"/>
    <mergeCell ref="B13:C13"/>
    <mergeCell ref="B14:C14"/>
    <mergeCell ref="B15:C15"/>
    <mergeCell ref="B16:C16"/>
    <mergeCell ref="B17:C17"/>
    <mergeCell ref="A20:C20"/>
    <mergeCell ref="B21:C21"/>
    <mergeCell ref="B22:C22"/>
    <mergeCell ref="B23:C23"/>
    <mergeCell ref="B24:C24"/>
    <mergeCell ref="B25:C25"/>
    <mergeCell ref="B26:C26"/>
    <mergeCell ref="A31:C31"/>
    <mergeCell ref="A34:C34"/>
    <mergeCell ref="B35:C35"/>
    <mergeCell ref="B36:C36"/>
    <mergeCell ref="B37:C37"/>
    <mergeCell ref="B38:C38"/>
    <mergeCell ref="B39:C39"/>
    <mergeCell ref="B40:C40"/>
    <mergeCell ref="B41:C41"/>
    <mergeCell ref="B42:C42"/>
    <mergeCell ref="B43:C43"/>
    <mergeCell ref="A46:C46"/>
    <mergeCell ref="B47:C47"/>
    <mergeCell ref="B48:C48"/>
    <mergeCell ref="B49:C49"/>
    <mergeCell ref="B50:C50"/>
    <mergeCell ref="B51:C51"/>
    <mergeCell ref="A54:C54"/>
    <mergeCell ref="A55:C55"/>
    <mergeCell ref="A60:C60"/>
    <mergeCell ref="B61:C61"/>
    <mergeCell ref="B62:C6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spans="1:2" ht="15" customHeight="1">
      <c r="A2" s="3" t="s">
        <v>479</v>
      </c>
      <c r="B2" s="3"/>
    </row>
    <row r="4" ht="15">
      <c r="B4" t="s">
        <v>476</v>
      </c>
    </row>
    <row r="6" ht="15">
      <c r="B6" t="s">
        <v>477</v>
      </c>
    </row>
    <row r="7" spans="1:2" ht="15">
      <c r="A7" s="4"/>
      <c r="B7" s="4"/>
    </row>
    <row r="8" spans="1:2" ht="15">
      <c r="A8" s="4" t="s">
        <v>478</v>
      </c>
      <c r="B8" s="4"/>
    </row>
  </sheetData>
  <sheetProtection selectLockedCells="1" selectUnlockedCells="1"/>
  <mergeCells count="3">
    <mergeCell ref="A2:B2"/>
    <mergeCell ref="A7:B7"/>
    <mergeCell ref="A8:B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7.7109375" style="0" customWidth="1"/>
    <col min="2" max="2" width="23.7109375" style="0" customWidth="1"/>
    <col min="3" max="16384" width="8.7109375" style="0" customWidth="1"/>
  </cols>
  <sheetData>
    <row r="2" spans="1:2" ht="15">
      <c r="A2" t="s">
        <v>467</v>
      </c>
      <c r="B2" t="s">
        <v>472</v>
      </c>
    </row>
    <row r="3" ht="15">
      <c r="B3" t="s">
        <v>473</v>
      </c>
    </row>
    <row r="4" ht="15">
      <c r="B4" t="s">
        <v>474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2" width="8.7109375" style="0" customWidth="1"/>
    <col min="3" max="3" width="49.7109375" style="0" customWidth="1"/>
    <col min="4" max="6" width="10.7109375" style="0" customWidth="1"/>
    <col min="7" max="7" width="20.7109375" style="0" customWidth="1"/>
    <col min="8" max="8" width="10.7109375" style="0" customWidth="1"/>
    <col min="9" max="16384" width="8.7109375" style="0" customWidth="1"/>
  </cols>
  <sheetData>
    <row r="2" ht="15">
      <c r="H2" t="s">
        <v>130</v>
      </c>
    </row>
    <row r="3" spans="1:8" ht="15" customHeight="1">
      <c r="A3" s="3" t="s">
        <v>131</v>
      </c>
      <c r="B3" s="3"/>
      <c r="C3" s="3"/>
      <c r="D3" s="3"/>
      <c r="E3" s="3"/>
      <c r="F3" s="3"/>
      <c r="G3" s="3"/>
      <c r="H3" s="3"/>
    </row>
    <row r="4" spans="1:8" ht="15" customHeight="1">
      <c r="A4" s="2" t="s">
        <v>132</v>
      </c>
      <c r="B4" s="2"/>
      <c r="C4" s="2"/>
      <c r="D4" s="2"/>
      <c r="E4" s="2"/>
      <c r="F4" s="2"/>
      <c r="G4" s="2"/>
      <c r="H4" s="2"/>
    </row>
    <row r="5" spans="1:8" ht="15" customHeight="1">
      <c r="A5" s="2" t="s">
        <v>133</v>
      </c>
      <c r="B5" s="2"/>
      <c r="C5" s="2"/>
      <c r="D5" s="2"/>
      <c r="E5" s="2"/>
      <c r="F5" s="2"/>
      <c r="G5" s="2"/>
      <c r="H5" s="2"/>
    </row>
    <row r="6" spans="1:8" ht="15" customHeight="1">
      <c r="A6" s="2" t="s">
        <v>5</v>
      </c>
      <c r="B6" s="2"/>
      <c r="C6" s="2"/>
      <c r="D6" s="2"/>
      <c r="E6" s="2"/>
      <c r="F6" s="2"/>
      <c r="G6" s="2"/>
      <c r="H6" s="2"/>
    </row>
    <row r="8" ht="15">
      <c r="G8" t="s">
        <v>134</v>
      </c>
    </row>
    <row r="9" spans="5:7" ht="15">
      <c r="E9" t="s">
        <v>135</v>
      </c>
      <c r="G9" t="s">
        <v>95</v>
      </c>
    </row>
    <row r="10" spans="4:7" ht="15">
      <c r="D10" t="s">
        <v>136</v>
      </c>
      <c r="E10" t="s">
        <v>137</v>
      </c>
      <c r="F10" t="s">
        <v>138</v>
      </c>
      <c r="G10" t="s">
        <v>139</v>
      </c>
    </row>
    <row r="11" spans="4:8" ht="15">
      <c r="D11" t="s">
        <v>140</v>
      </c>
      <c r="E11" t="s">
        <v>141</v>
      </c>
      <c r="F11" t="s">
        <v>142</v>
      </c>
      <c r="G11" t="s">
        <v>143</v>
      </c>
      <c r="H11" t="s">
        <v>144</v>
      </c>
    </row>
    <row r="12" spans="1:8" ht="15" customHeight="1">
      <c r="A12" s="2" t="s">
        <v>145</v>
      </c>
      <c r="B12" s="2"/>
      <c r="C12" s="2"/>
      <c r="D12" s="6">
        <v>2525416</v>
      </c>
      <c r="E12" s="6">
        <v>6943894</v>
      </c>
      <c r="F12" s="6">
        <v>28380678</v>
      </c>
      <c r="G12" s="5" t="s">
        <v>146</v>
      </c>
      <c r="H12" s="6">
        <v>36453020</v>
      </c>
    </row>
    <row r="13" spans="2:8" ht="15" customHeight="1">
      <c r="B13" s="2" t="s">
        <v>147</v>
      </c>
      <c r="C13" s="2"/>
      <c r="D13" t="s">
        <v>13</v>
      </c>
      <c r="E13" t="s">
        <v>13</v>
      </c>
      <c r="F13" s="7">
        <v>1720997</v>
      </c>
      <c r="G13" t="s">
        <v>13</v>
      </c>
      <c r="H13" s="7">
        <v>1720997</v>
      </c>
    </row>
    <row r="14" spans="2:3" ht="15" customHeight="1">
      <c r="B14" s="2" t="s">
        <v>148</v>
      </c>
      <c r="C14" s="2"/>
    </row>
    <row r="15" ht="15">
      <c r="C15" s="5" t="s">
        <v>149</v>
      </c>
    </row>
    <row r="16" ht="15">
      <c r="C16" s="5" t="s">
        <v>150</v>
      </c>
    </row>
    <row r="17" spans="3:8" ht="15">
      <c r="C17" t="s">
        <v>151</v>
      </c>
      <c r="D17" t="s">
        <v>13</v>
      </c>
      <c r="E17" t="s">
        <v>13</v>
      </c>
      <c r="F17" t="s">
        <v>13</v>
      </c>
      <c r="G17" s="7">
        <v>1057422</v>
      </c>
      <c r="H17" s="7">
        <v>1057422</v>
      </c>
    </row>
    <row r="18" spans="3:8" ht="15">
      <c r="C18" s="8" t="s">
        <v>152</v>
      </c>
      <c r="D18" t="s">
        <v>13</v>
      </c>
      <c r="E18" t="s">
        <v>13</v>
      </c>
      <c r="F18" t="s">
        <v>13</v>
      </c>
      <c r="G18" t="s">
        <v>13</v>
      </c>
      <c r="H18" s="7">
        <v>2778419</v>
      </c>
    </row>
    <row r="20" spans="2:8" ht="15" customHeight="1">
      <c r="B20" s="2" t="s">
        <v>153</v>
      </c>
      <c r="C20" s="2"/>
      <c r="D20" t="s">
        <v>13</v>
      </c>
      <c r="E20" t="s">
        <v>13</v>
      </c>
      <c r="F20" s="9">
        <v>-453074</v>
      </c>
      <c r="G20" t="s">
        <v>13</v>
      </c>
      <c r="H20" s="9">
        <v>-453074</v>
      </c>
    </row>
    <row r="21" spans="2:8" ht="15" customHeight="1">
      <c r="B21" s="2" t="s">
        <v>154</v>
      </c>
      <c r="C21" s="2"/>
      <c r="D21" s="9">
        <v>-30000</v>
      </c>
      <c r="E21" s="9">
        <v>-540000</v>
      </c>
      <c r="F21" t="s">
        <v>13</v>
      </c>
      <c r="G21" t="s">
        <v>13</v>
      </c>
      <c r="H21" s="9">
        <v>-570000</v>
      </c>
    </row>
    <row r="22" spans="2:3" ht="15" customHeight="1">
      <c r="B22" s="2" t="s">
        <v>155</v>
      </c>
      <c r="C22" s="2"/>
    </row>
    <row r="23" spans="3:8" ht="15">
      <c r="C23" s="5" t="s">
        <v>156</v>
      </c>
      <c r="D23" s="7">
        <v>19141</v>
      </c>
      <c r="E23" s="7">
        <v>82264</v>
      </c>
      <c r="F23" t="s">
        <v>13</v>
      </c>
      <c r="G23" t="s">
        <v>13</v>
      </c>
      <c r="H23" s="7">
        <v>101405</v>
      </c>
    </row>
    <row r="25" spans="1:8" ht="15" customHeight="1">
      <c r="A25" s="2" t="s">
        <v>157</v>
      </c>
      <c r="B25" s="2"/>
      <c r="C25" s="2"/>
      <c r="D25" s="6">
        <v>2514557</v>
      </c>
      <c r="E25" s="6">
        <v>6486158</v>
      </c>
      <c r="F25" s="6">
        <v>29648601</v>
      </c>
      <c r="G25" s="5" t="s">
        <v>158</v>
      </c>
      <c r="H25" s="6">
        <v>38309770</v>
      </c>
    </row>
    <row r="26" spans="1:8" ht="15">
      <c r="A26" s="2"/>
      <c r="B26" s="2"/>
      <c r="C26" s="2"/>
      <c r="D26" t="e">
        <f>#N/A</f>
        <v>#N/A</v>
      </c>
      <c r="E26" t="e">
        <f>#N/A</f>
        <v>#N/A</v>
      </c>
      <c r="F26" t="e">
        <f>#N/A</f>
        <v>#N/A</v>
      </c>
      <c r="G26" t="e">
        <f>#N/A</f>
        <v>#N/A</v>
      </c>
      <c r="H26" t="e">
        <f>#N/A</f>
        <v>#N/A</v>
      </c>
    </row>
    <row r="28" spans="1:8" ht="15" customHeight="1">
      <c r="A28" s="2" t="s">
        <v>159</v>
      </c>
      <c r="B28" s="2"/>
      <c r="C28" s="2"/>
      <c r="D28" s="6">
        <v>2519832</v>
      </c>
      <c r="E28" s="6">
        <v>6530836</v>
      </c>
      <c r="F28" s="6">
        <v>31489092</v>
      </c>
      <c r="G28" s="5" t="s">
        <v>160</v>
      </c>
      <c r="H28" s="6">
        <v>39869573</v>
      </c>
    </row>
    <row r="29" spans="2:8" ht="15" customHeight="1">
      <c r="B29" s="2" t="s">
        <v>161</v>
      </c>
      <c r="C29" s="2"/>
      <c r="F29" s="7">
        <v>2113293</v>
      </c>
      <c r="H29" s="7">
        <v>2113293</v>
      </c>
    </row>
    <row r="30" spans="2:3" ht="15" customHeight="1">
      <c r="B30" s="2" t="s">
        <v>148</v>
      </c>
      <c r="C30" s="2"/>
    </row>
    <row r="31" ht="15">
      <c r="C31" s="5" t="s">
        <v>162</v>
      </c>
    </row>
    <row r="32" ht="15">
      <c r="C32" s="5" t="s">
        <v>150</v>
      </c>
    </row>
    <row r="33" spans="3:8" ht="15">
      <c r="C33" t="s">
        <v>151</v>
      </c>
      <c r="G33" s="9">
        <v>-896316</v>
      </c>
      <c r="H33" s="9">
        <v>-896316</v>
      </c>
    </row>
    <row r="34" spans="3:8" ht="15">
      <c r="C34" s="8" t="s">
        <v>152</v>
      </c>
      <c r="H34" s="7">
        <v>1216977</v>
      </c>
    </row>
    <row r="36" spans="2:8" ht="15" customHeight="1">
      <c r="B36" s="2" t="s">
        <v>153</v>
      </c>
      <c r="C36" s="2"/>
      <c r="F36" s="9">
        <v>-449744</v>
      </c>
      <c r="H36" s="9">
        <v>-449744</v>
      </c>
    </row>
    <row r="37" spans="2:3" ht="15" customHeight="1">
      <c r="B37" s="2" t="s">
        <v>155</v>
      </c>
      <c r="C37" s="2"/>
    </row>
    <row r="38" spans="3:8" ht="15">
      <c r="C38" s="5" t="s">
        <v>156</v>
      </c>
      <c r="D38" s="7">
        <v>7500</v>
      </c>
      <c r="E38" s="7">
        <v>76184</v>
      </c>
      <c r="F38" t="s">
        <v>13</v>
      </c>
      <c r="G38" t="s">
        <v>13</v>
      </c>
      <c r="H38" s="7">
        <v>83684</v>
      </c>
    </row>
    <row r="40" spans="1:8" ht="15" customHeight="1">
      <c r="A40" s="2" t="s">
        <v>163</v>
      </c>
      <c r="B40" s="2"/>
      <c r="C40" s="2"/>
      <c r="D40" s="6">
        <v>2527332</v>
      </c>
      <c r="E40" s="6">
        <v>6607020</v>
      </c>
      <c r="F40" s="6">
        <v>33152641</v>
      </c>
      <c r="G40" s="5" t="s">
        <v>164</v>
      </c>
      <c r="H40" s="6">
        <v>40720490</v>
      </c>
    </row>
    <row r="41" spans="1:8" ht="15">
      <c r="A41" s="2"/>
      <c r="B41" s="2"/>
      <c r="C41" s="2"/>
      <c r="D41" t="e">
        <f>#N/A</f>
        <v>#N/A</v>
      </c>
      <c r="E41" t="e">
        <f>#N/A</f>
        <v>#N/A</v>
      </c>
      <c r="F41" t="e">
        <f>#N/A</f>
        <v>#N/A</v>
      </c>
      <c r="G41" t="e">
        <f>#N/A</f>
        <v>#N/A</v>
      </c>
      <c r="H41" t="e">
        <f>#N/A</f>
        <v>#N/A</v>
      </c>
    </row>
  </sheetData>
  <sheetProtection selectLockedCells="1" selectUnlockedCells="1"/>
  <mergeCells count="19">
    <mergeCell ref="A3:H3"/>
    <mergeCell ref="A4:H4"/>
    <mergeCell ref="A5:H5"/>
    <mergeCell ref="A6:H6"/>
    <mergeCell ref="A12:C12"/>
    <mergeCell ref="B13:C13"/>
    <mergeCell ref="B14:C14"/>
    <mergeCell ref="B20:C20"/>
    <mergeCell ref="B21:C21"/>
    <mergeCell ref="B22:C22"/>
    <mergeCell ref="A25:C25"/>
    <mergeCell ref="A26:C26"/>
    <mergeCell ref="A28:C28"/>
    <mergeCell ref="B29:C29"/>
    <mergeCell ref="B30:C30"/>
    <mergeCell ref="B36:C36"/>
    <mergeCell ref="B37:C37"/>
    <mergeCell ref="A40:C40"/>
    <mergeCell ref="A41:C4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C59"/>
  <sheetViews>
    <sheetView workbookViewId="0" topLeftCell="A1">
      <selection activeCell="A1" sqref="A1"/>
    </sheetView>
  </sheetViews>
  <sheetFormatPr defaultColWidth="8.00390625" defaultRowHeight="15"/>
  <cols>
    <col min="1" max="1" width="76.8515625" style="0" customWidth="1"/>
    <col min="2" max="3" width="10.7109375" style="0" customWidth="1"/>
    <col min="4" max="16384" width="8.7109375" style="0" customWidth="1"/>
  </cols>
  <sheetData>
    <row r="2" ht="15">
      <c r="C2" t="s">
        <v>165</v>
      </c>
    </row>
    <row r="4" spans="1:3" ht="15" customHeight="1">
      <c r="A4" s="3" t="s">
        <v>3</v>
      </c>
      <c r="B4" s="3"/>
      <c r="C4" s="3"/>
    </row>
    <row r="5" spans="1:3" ht="15" customHeight="1">
      <c r="A5" s="2" t="s">
        <v>166</v>
      </c>
      <c r="B5" s="2"/>
      <c r="C5" s="2"/>
    </row>
    <row r="6" spans="1:3" ht="15" customHeight="1">
      <c r="A6" s="2" t="s">
        <v>5</v>
      </c>
      <c r="B6" s="2"/>
      <c r="C6" s="2"/>
    </row>
    <row r="8" spans="2:3" ht="15" customHeight="1">
      <c r="B8" s="2" t="s">
        <v>167</v>
      </c>
      <c r="C8" s="2"/>
    </row>
    <row r="9" spans="1:3" ht="15" customHeight="1">
      <c r="A9" s="12"/>
      <c r="B9" s="2" t="s">
        <v>168</v>
      </c>
      <c r="C9" s="2"/>
    </row>
    <row r="10" spans="2:3" ht="15">
      <c r="B10" t="s">
        <v>8</v>
      </c>
      <c r="C10" t="s">
        <v>62</v>
      </c>
    </row>
    <row r="11" spans="1:3" ht="15">
      <c r="A11" s="5" t="s">
        <v>169</v>
      </c>
      <c r="B11" s="6">
        <v>3127606</v>
      </c>
      <c r="C11" s="6">
        <v>3011355</v>
      </c>
    </row>
    <row r="13" ht="15">
      <c r="A13" s="5" t="s">
        <v>170</v>
      </c>
    </row>
    <row r="14" spans="1:3" ht="15">
      <c r="A14" t="s">
        <v>171</v>
      </c>
      <c r="B14" s="9">
        <v>-54000</v>
      </c>
      <c r="C14" s="9">
        <v>-405500</v>
      </c>
    </row>
    <row r="15" spans="1:3" ht="15">
      <c r="A15" s="5" t="s">
        <v>172</v>
      </c>
      <c r="B15" s="9">
        <v>-11018759</v>
      </c>
      <c r="C15" s="9">
        <v>-1901051</v>
      </c>
    </row>
    <row r="16" spans="1:3" ht="15">
      <c r="A16" s="5" t="s">
        <v>173</v>
      </c>
      <c r="B16" s="7">
        <v>4809207</v>
      </c>
      <c r="C16" s="7">
        <v>4037571</v>
      </c>
    </row>
    <row r="17" spans="1:3" ht="15">
      <c r="A17" s="5" t="s">
        <v>174</v>
      </c>
      <c r="B17" s="7">
        <v>504487</v>
      </c>
      <c r="C17" s="7">
        <v>669133</v>
      </c>
    </row>
    <row r="18" spans="1:3" ht="15">
      <c r="A18" t="s">
        <v>175</v>
      </c>
      <c r="B18" s="7">
        <v>12915334</v>
      </c>
      <c r="C18" s="9">
        <v>-25937699</v>
      </c>
    </row>
    <row r="19" spans="1:3" ht="15">
      <c r="A19" t="s">
        <v>176</v>
      </c>
      <c r="B19" s="9">
        <v>-831062</v>
      </c>
      <c r="C19" s="9">
        <v>-449234</v>
      </c>
    </row>
    <row r="20" spans="1:3" ht="15">
      <c r="A20" s="5" t="s">
        <v>177</v>
      </c>
      <c r="B20" t="s">
        <v>13</v>
      </c>
      <c r="C20" s="7">
        <v>481794</v>
      </c>
    </row>
    <row r="21" spans="1:3" ht="15">
      <c r="A21" s="5" t="s">
        <v>178</v>
      </c>
      <c r="B21" s="7">
        <v>185097</v>
      </c>
      <c r="C21" s="7">
        <v>290180</v>
      </c>
    </row>
    <row r="22" spans="1:3" ht="15">
      <c r="A22" t="s">
        <v>179</v>
      </c>
      <c r="B22" t="s">
        <v>13</v>
      </c>
      <c r="C22" s="9">
        <v>-900000</v>
      </c>
    </row>
    <row r="23" spans="1:3" ht="15">
      <c r="A23" t="s">
        <v>180</v>
      </c>
      <c r="B23" t="s">
        <v>13</v>
      </c>
      <c r="C23" s="9">
        <v>-993469</v>
      </c>
    </row>
    <row r="24" spans="1:3" ht="15">
      <c r="A24" s="5" t="s">
        <v>181</v>
      </c>
      <c r="B24" s="7">
        <v>6510304</v>
      </c>
      <c r="C24" s="9">
        <v>-25108275</v>
      </c>
    </row>
    <row r="26" ht="15">
      <c r="A26" s="5" t="s">
        <v>182</v>
      </c>
    </row>
    <row r="27" spans="1:3" ht="15">
      <c r="A27" t="s">
        <v>183</v>
      </c>
      <c r="B27" s="7">
        <v>4605339</v>
      </c>
      <c r="C27" s="7">
        <v>4432636</v>
      </c>
    </row>
    <row r="28" spans="1:3" ht="15">
      <c r="A28" s="5" t="s">
        <v>184</v>
      </c>
      <c r="B28" s="9">
        <v>-1010021</v>
      </c>
      <c r="C28" s="7">
        <v>10159040</v>
      </c>
    </row>
    <row r="29" spans="1:3" ht="15">
      <c r="A29" t="s">
        <v>185</v>
      </c>
      <c r="B29" s="9">
        <v>-449744</v>
      </c>
      <c r="C29" s="9">
        <v>-453075</v>
      </c>
    </row>
    <row r="30" spans="1:3" ht="15">
      <c r="A30" t="s">
        <v>186</v>
      </c>
      <c r="B30" s="7">
        <v>83684</v>
      </c>
      <c r="C30" s="7">
        <v>101405</v>
      </c>
    </row>
    <row r="31" spans="1:3" ht="15">
      <c r="A31" t="s">
        <v>187</v>
      </c>
      <c r="B31" t="s">
        <v>13</v>
      </c>
      <c r="C31" s="9">
        <v>-570000</v>
      </c>
    </row>
    <row r="32" spans="1:3" ht="15">
      <c r="A32" s="5" t="s">
        <v>188</v>
      </c>
      <c r="B32" s="7">
        <v>40000000</v>
      </c>
      <c r="C32" s="7">
        <v>20500000</v>
      </c>
    </row>
    <row r="33" spans="1:3" ht="15">
      <c r="A33" s="5" t="s">
        <v>189</v>
      </c>
      <c r="B33" s="9">
        <v>-60901615</v>
      </c>
      <c r="C33" s="9">
        <v>-12900986</v>
      </c>
    </row>
    <row r="34" spans="1:3" ht="15">
      <c r="A34" s="5" t="s">
        <v>190</v>
      </c>
      <c r="B34" s="7">
        <v>5214000</v>
      </c>
      <c r="C34" s="9">
        <v>-5377000</v>
      </c>
    </row>
    <row r="35" spans="1:3" ht="15">
      <c r="A35" s="5" t="s">
        <v>191</v>
      </c>
      <c r="B35" t="s">
        <v>13</v>
      </c>
      <c r="C35" s="7">
        <v>10000000</v>
      </c>
    </row>
    <row r="36" spans="1:3" ht="15">
      <c r="A36" s="5" t="s">
        <v>192</v>
      </c>
      <c r="B36" t="s">
        <v>13</v>
      </c>
      <c r="C36" s="9">
        <v>-7172998</v>
      </c>
    </row>
    <row r="37" spans="1:3" ht="15">
      <c r="A37" s="5" t="s">
        <v>193</v>
      </c>
      <c r="B37" s="9">
        <v>-12458357</v>
      </c>
      <c r="C37" s="7">
        <v>18719022</v>
      </c>
    </row>
    <row r="39" spans="1:3" ht="15">
      <c r="A39" s="5" t="s">
        <v>194</v>
      </c>
      <c r="B39" s="9">
        <v>-2820447</v>
      </c>
      <c r="C39" s="9">
        <v>-3377898</v>
      </c>
    </row>
    <row r="41" spans="1:3" ht="15">
      <c r="A41" s="5" t="s">
        <v>195</v>
      </c>
      <c r="B41" s="7">
        <v>13873235</v>
      </c>
      <c r="C41" s="7">
        <v>14647785</v>
      </c>
    </row>
    <row r="42" spans="1:3" ht="15">
      <c r="A42" s="5" t="s">
        <v>196</v>
      </c>
      <c r="B42" s="6">
        <v>11052788</v>
      </c>
      <c r="C42" s="6">
        <v>11269887</v>
      </c>
    </row>
    <row r="43" spans="2:3" ht="15">
      <c r="B43" t="e">
        <f>#N/A</f>
        <v>#N/A</v>
      </c>
      <c r="C43" t="e">
        <f>#N/A</f>
        <v>#N/A</v>
      </c>
    </row>
    <row r="45" ht="15">
      <c r="A45" s="5" t="s">
        <v>197</v>
      </c>
    </row>
    <row r="46" ht="15">
      <c r="A46" s="5" t="s">
        <v>198</v>
      </c>
    </row>
    <row r="48" ht="15">
      <c r="A48" s="5" t="s">
        <v>199</v>
      </c>
    </row>
    <row r="49" ht="15">
      <c r="A49" s="5" t="s">
        <v>200</v>
      </c>
    </row>
    <row r="50" spans="1:3" ht="15">
      <c r="A50" t="s">
        <v>201</v>
      </c>
      <c r="B50" s="9">
        <v>-896316</v>
      </c>
      <c r="C50" s="7">
        <v>1057422</v>
      </c>
    </row>
    <row r="51" spans="1:3" ht="15">
      <c r="A51" s="5" t="s">
        <v>202</v>
      </c>
      <c r="B51" s="7">
        <v>161800</v>
      </c>
      <c r="C51" s="7">
        <v>302590</v>
      </c>
    </row>
    <row r="52" spans="1:3" ht="15">
      <c r="A52" s="5" t="s">
        <v>203</v>
      </c>
      <c r="B52" t="s">
        <v>13</v>
      </c>
      <c r="C52" s="7">
        <v>683104</v>
      </c>
    </row>
    <row r="53" spans="1:3" ht="15">
      <c r="A53" s="5" t="s">
        <v>204</v>
      </c>
      <c r="B53" t="s">
        <v>13</v>
      </c>
      <c r="C53" s="7">
        <v>450877</v>
      </c>
    </row>
    <row r="54" spans="1:3" ht="15">
      <c r="A54" s="5" t="s">
        <v>205</v>
      </c>
      <c r="B54" s="7">
        <v>2892702</v>
      </c>
      <c r="C54" t="s">
        <v>13</v>
      </c>
    </row>
    <row r="55" spans="1:3" ht="15">
      <c r="A55" s="5" t="s">
        <v>206</v>
      </c>
      <c r="B55" s="7">
        <v>280249</v>
      </c>
      <c r="C55" t="s">
        <v>13</v>
      </c>
    </row>
    <row r="57" ht="15">
      <c r="A57" s="5" t="s">
        <v>207</v>
      </c>
    </row>
    <row r="58" spans="1:3" ht="15">
      <c r="A58" s="5" t="s">
        <v>208</v>
      </c>
      <c r="B58" s="7">
        <v>1292850</v>
      </c>
      <c r="C58" s="7">
        <v>1043222</v>
      </c>
    </row>
    <row r="59" spans="1:3" ht="15">
      <c r="A59" t="s">
        <v>209</v>
      </c>
      <c r="B59" s="7">
        <v>7499764</v>
      </c>
      <c r="C59" s="7">
        <v>6589504</v>
      </c>
    </row>
  </sheetData>
  <sheetProtection selectLockedCells="1" selectUnlockedCells="1"/>
  <mergeCells count="5">
    <mergeCell ref="A4:C4"/>
    <mergeCell ref="A5:C5"/>
    <mergeCell ref="A6:C6"/>
    <mergeCell ref="B8:C8"/>
    <mergeCell ref="B9:C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2" width="45.7109375" style="0" customWidth="1"/>
    <col min="3" max="3" width="19.7109375" style="0" customWidth="1"/>
    <col min="4" max="4" width="44.7109375" style="0" customWidth="1"/>
    <col min="5" max="5" width="18.7109375" style="0" customWidth="1"/>
    <col min="6" max="6" width="17.7109375" style="0" customWidth="1"/>
    <col min="7" max="16384" width="8.7109375" style="0" customWidth="1"/>
  </cols>
  <sheetData>
    <row r="2" spans="1:6" ht="39.75" customHeight="1">
      <c r="A2" s="5" t="s">
        <v>210</v>
      </c>
      <c r="B2" s="5" t="s">
        <v>211</v>
      </c>
      <c r="C2" s="5" t="s">
        <v>212</v>
      </c>
      <c r="D2" s="5" t="s">
        <v>213</v>
      </c>
      <c r="E2" s="5" t="s">
        <v>214</v>
      </c>
      <c r="F2" s="5" t="s">
        <v>215</v>
      </c>
    </row>
    <row r="3" spans="1:6" ht="15">
      <c r="A3" t="s">
        <v>216</v>
      </c>
      <c r="B3" s="6">
        <v>3000000</v>
      </c>
      <c r="C3" s="6">
        <v>93000</v>
      </c>
      <c r="D3" s="6">
        <v>3093000</v>
      </c>
      <c r="E3" t="s">
        <v>217</v>
      </c>
      <c r="F3" t="s">
        <v>218</v>
      </c>
    </row>
    <row r="4" spans="1:6" ht="15">
      <c r="A4" t="s">
        <v>219</v>
      </c>
      <c r="B4" s="7">
        <v>3000000</v>
      </c>
      <c r="C4" s="7">
        <v>93000</v>
      </c>
      <c r="D4" s="7">
        <v>3093000</v>
      </c>
      <c r="E4" t="s">
        <v>220</v>
      </c>
      <c r="F4" t="s">
        <v>218</v>
      </c>
    </row>
    <row r="5" spans="1:6" ht="15">
      <c r="A5" t="s">
        <v>221</v>
      </c>
      <c r="B5" s="7">
        <v>10000000</v>
      </c>
      <c r="C5" s="7">
        <v>310000</v>
      </c>
      <c r="D5" s="7">
        <v>10310000</v>
      </c>
      <c r="E5" t="s">
        <v>222</v>
      </c>
      <c r="F5" t="s">
        <v>223</v>
      </c>
    </row>
    <row r="6" spans="1:5" ht="15">
      <c r="A6" t="s">
        <v>144</v>
      </c>
      <c r="B6" s="6">
        <v>16000000</v>
      </c>
      <c r="C6" s="6">
        <v>496000</v>
      </c>
      <c r="D6" s="6">
        <v>16496000</v>
      </c>
      <c r="E6" t="s">
        <v>224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23.7109375" style="0" customWidth="1"/>
    <col min="2" max="2" width="26.7109375" style="0" customWidth="1"/>
    <col min="3" max="3" width="27.7109375" style="0" customWidth="1"/>
    <col min="4" max="16384" width="8.7109375" style="0" customWidth="1"/>
  </cols>
  <sheetData>
    <row r="2" spans="2:3" ht="15">
      <c r="B2" t="s">
        <v>225</v>
      </c>
      <c r="C2" t="s">
        <v>226</v>
      </c>
    </row>
    <row r="4" spans="1:3" ht="15">
      <c r="A4" t="s">
        <v>227</v>
      </c>
      <c r="B4" s="6">
        <v>152135658</v>
      </c>
      <c r="C4" s="6">
        <v>148840093</v>
      </c>
    </row>
    <row r="5" spans="1:3" ht="15">
      <c r="A5" t="s">
        <v>228</v>
      </c>
      <c r="B5" s="7">
        <v>123221909</v>
      </c>
      <c r="C5" s="7">
        <v>125898821</v>
      </c>
    </row>
    <row r="6" spans="1:3" ht="15">
      <c r="A6" t="s">
        <v>229</v>
      </c>
      <c r="B6" s="7">
        <v>6505348</v>
      </c>
      <c r="C6" s="7">
        <v>12201353</v>
      </c>
    </row>
    <row r="7" spans="1:3" ht="15">
      <c r="A7" t="s">
        <v>230</v>
      </c>
      <c r="B7" s="7">
        <v>57404989</v>
      </c>
      <c r="C7" s="7">
        <v>68715530</v>
      </c>
    </row>
    <row r="8" spans="1:3" ht="15">
      <c r="A8" t="s">
        <v>231</v>
      </c>
      <c r="B8" s="7">
        <v>106175661</v>
      </c>
      <c r="C8" s="7">
        <v>102864902</v>
      </c>
    </row>
    <row r="9" spans="1:3" ht="15">
      <c r="A9" t="s">
        <v>144</v>
      </c>
      <c r="B9" s="7">
        <v>445443565</v>
      </c>
      <c r="C9" s="7">
        <v>458520699</v>
      </c>
    </row>
    <row r="10" spans="1:3" ht="15">
      <c r="A10" t="s">
        <v>232</v>
      </c>
      <c r="B10" s="7">
        <v>2452369</v>
      </c>
      <c r="C10" s="7">
        <v>2531689</v>
      </c>
    </row>
    <row r="11" spans="1:3" ht="39.75" customHeight="1">
      <c r="A11" s="8" t="s">
        <v>233</v>
      </c>
      <c r="B11" s="5" t="s">
        <v>234</v>
      </c>
      <c r="C11" s="5" t="s">
        <v>235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42.7109375" style="0" customWidth="1"/>
    <col min="2" max="2" width="23.7109375" style="0" customWidth="1"/>
    <col min="3" max="3" width="27.7109375" style="0" customWidth="1"/>
    <col min="4" max="16384" width="8.7109375" style="0" customWidth="1"/>
  </cols>
  <sheetData>
    <row r="2" spans="2:3" ht="39.75" customHeight="1">
      <c r="B2" s="2" t="s">
        <v>236</v>
      </c>
      <c r="C2" s="2"/>
    </row>
    <row r="3" spans="2:3" ht="15">
      <c r="B3" t="s">
        <v>8</v>
      </c>
      <c r="C3" t="s">
        <v>62</v>
      </c>
    </row>
    <row r="4" spans="1:3" ht="15">
      <c r="A4" t="s">
        <v>237</v>
      </c>
      <c r="B4" s="6">
        <v>5104000</v>
      </c>
      <c r="C4" s="6">
        <v>4577000</v>
      </c>
    </row>
    <row r="5" spans="1:3" ht="15">
      <c r="A5" t="s">
        <v>238</v>
      </c>
      <c r="B5" s="7">
        <v>600609</v>
      </c>
      <c r="C5" s="7">
        <v>600121</v>
      </c>
    </row>
    <row r="6" spans="1:3" ht="15">
      <c r="A6" t="s">
        <v>239</v>
      </c>
      <c r="B6" s="7">
        <v>63203</v>
      </c>
      <c r="C6" s="7">
        <v>76267</v>
      </c>
    </row>
    <row r="7" spans="2:3" ht="15">
      <c r="B7" s="7">
        <v>5767812</v>
      </c>
      <c r="C7" s="7">
        <v>5253388</v>
      </c>
    </row>
    <row r="8" spans="1:3" ht="15">
      <c r="A8" t="s">
        <v>240</v>
      </c>
      <c r="B8" s="7">
        <v>190812</v>
      </c>
      <c r="C8" s="7">
        <v>335388</v>
      </c>
    </row>
    <row r="9" spans="1:3" ht="39.75" customHeight="1">
      <c r="A9" t="s">
        <v>241</v>
      </c>
      <c r="B9" s="5" t="s">
        <v>242</v>
      </c>
      <c r="C9" s="5" t="s">
        <v>243</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72.7109375" style="0" customWidth="1"/>
    <col min="2" max="2" width="26.7109375" style="0" customWidth="1"/>
    <col min="3" max="5" width="25.7109375" style="0" customWidth="1"/>
    <col min="6" max="16384" width="8.7109375" style="0" customWidth="1"/>
  </cols>
  <sheetData>
    <row r="2" spans="2:5" ht="15">
      <c r="B2" s="4" t="s">
        <v>225</v>
      </c>
      <c r="C2" s="4"/>
      <c r="D2" s="4" t="s">
        <v>226</v>
      </c>
      <c r="E2" s="4"/>
    </row>
    <row r="3" spans="2:5" ht="39.75" customHeight="1">
      <c r="B3" s="5" t="s">
        <v>244</v>
      </c>
      <c r="C3" s="5" t="s">
        <v>245</v>
      </c>
      <c r="D3" s="5" t="s">
        <v>244</v>
      </c>
      <c r="E3" s="5" t="s">
        <v>245</v>
      </c>
    </row>
    <row r="5" spans="1:5" ht="39.75" customHeight="1">
      <c r="A5" s="5" t="s">
        <v>246</v>
      </c>
      <c r="B5" s="13">
        <v>26268423</v>
      </c>
      <c r="C5" s="13">
        <v>25470231</v>
      </c>
      <c r="D5" s="13">
        <v>26271307</v>
      </c>
      <c r="E5" s="13">
        <v>25762186</v>
      </c>
    </row>
    <row r="6" spans="1:5" ht="15">
      <c r="A6" t="s">
        <v>247</v>
      </c>
      <c r="B6" s="7">
        <v>500000</v>
      </c>
      <c r="C6" s="7">
        <v>487295</v>
      </c>
      <c r="D6" s="7">
        <v>500000</v>
      </c>
      <c r="E6" s="7">
        <v>493085</v>
      </c>
    </row>
    <row r="7" spans="1:5" ht="15">
      <c r="A7" t="s">
        <v>248</v>
      </c>
      <c r="B7" s="7">
        <v>8587238</v>
      </c>
      <c r="C7" s="7">
        <v>8424574</v>
      </c>
      <c r="D7" t="s">
        <v>249</v>
      </c>
      <c r="E7" t="s">
        <v>249</v>
      </c>
    </row>
    <row r="8" spans="1:5" ht="15">
      <c r="A8" t="s">
        <v>250</v>
      </c>
      <c r="B8" s="7">
        <v>43967679</v>
      </c>
      <c r="C8" s="7">
        <v>42609535</v>
      </c>
      <c r="D8" s="7">
        <v>46647228</v>
      </c>
      <c r="E8" s="7">
        <v>46153494</v>
      </c>
    </row>
    <row r="9" spans="1:5" ht="15">
      <c r="A9" t="s">
        <v>251</v>
      </c>
      <c r="B9" s="7">
        <v>1968234</v>
      </c>
      <c r="C9" s="7">
        <v>1926451</v>
      </c>
      <c r="D9" s="7">
        <v>1942837</v>
      </c>
      <c r="E9" s="7">
        <v>1937173</v>
      </c>
    </row>
    <row r="10" spans="2:5" ht="39.75" customHeight="1">
      <c r="B10" s="5" t="s">
        <v>252</v>
      </c>
      <c r="C10" s="5" t="s">
        <v>253</v>
      </c>
      <c r="D10" s="5" t="s">
        <v>254</v>
      </c>
      <c r="E10" s="5" t="s">
        <v>255</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2019-12-11T02:30:07Z</dcterms:created>
  <dcterms:modified xsi:type="dcterms:W3CDTF">2019-12-11T02:30:07Z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