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financial condition" sheetId="12" r:id="rId12"/>
    <sheet name="capital resources and liqu" sheetId="13" r:id="rId13"/>
    <sheet name="results of operations" sheetId="14" r:id="rId14"/>
    <sheet name="item 3 quantitative and qu" sheetId="15" r:id="rId15"/>
  </sheets>
  <definedNames/>
  <calcPr fullCalcOnLoad="1"/>
</workbook>
</file>

<file path=xl/sharedStrings.xml><?xml version="1.0" encoding="utf-8"?>
<sst xmlns="http://schemas.openxmlformats.org/spreadsheetml/2006/main" count="563" uniqueCount="348">
  <si>
    <t>Page 3</t>
  </si>
  <si>
    <t>PART 1 - FINANCIAL INFORMATION</t>
  </si>
  <si>
    <t>Item 1. Financial Statements</t>
  </si>
  <si>
    <t>NORTHEAST BANCORP AND SUBSIDIARIES</t>
  </si>
  <si>
    <t>Consolidated Balance Sheets</t>
  </si>
  <si>
    <t>(Unaudited)</t>
  </si>
  <si>
    <t>December 31,</t>
  </si>
  <si>
    <t>June 30,</t>
  </si>
  <si>
    <t>2001</t>
  </si>
  <si>
    <t>___________________</t>
  </si>
  <si>
    <t>Assets</t>
  </si>
  <si>
    <t>Cash and due from banks</t>
  </si>
  <si>
    <t>Interest bearing deposits</t>
  </si>
  <si>
    <t>Federal Home Loan Bank overnight deposits</t>
  </si>
  <si>
    <t>Available for sale securities</t>
  </si>
  <si>
    <t>Federal Home Loan Bank stock</t>
  </si>
  <si>
    <t>Loans held for sale</t>
  </si>
  <si>
    <t>Loans</t>
  </si>
  <si>
    <t>Less allowance for loan losses</t>
  </si>
  <si>
    <t>Net loans</t>
  </si>
  <si>
    <t>Bank premises and equipment, net</t>
  </si>
  <si>
    <t>Aquired assets - net</t>
  </si>
  <si>
    <t>Goodwill, net of accumulated amortization of
      $1,067,373 at 12/31/01 and at 6/30/01</t>
  </si>
  <si>
    <t>Other assets</t>
  </si>
  <si>
    <t>Total Assets</t>
  </si>
  <si>
    <t>Liabilities and Shareholders' Equity</t>
  </si>
  <si>
    <t>Liabilities:</t>
  </si>
  <si>
    <t>Deposits</t>
  </si>
  <si>
    <t>Securities Sold Under Repurchase Agreements</t>
  </si>
  <si>
    <t>Advances from the Federal Home Loan Bank</t>
  </si>
  <si>
    <t>Other Liabilities</t>
  </si>
  <si>
    <t>Total Liabilities</t>
  </si>
  <si>
    <t>Guaranteed Preferred Beneficial Interest in
      the</t>
  </si>
  <si>
    <t>Company's Junior Subordinated Debentures</t>
  </si>
  <si>
    <t>Shareholders' Equity</t>
  </si>
  <si>
    <t>Preferred stock, cumulative, $1.00 par
      value, 1,000,000 shares authorized</t>
  </si>
  <si>
    <t>and none issued and outstanding</t>
  </si>
  <si>
    <t>-</t>
  </si>
  <si>
    <t>Common stock, $1.00 par value, 15,000,000
      shares authorized; 2,786,095 and</t>
  </si>
  <si>
    <t>2,786,095 shares issued and 2,577,800 and
      2,572,938 shares outstanding</t>
  </si>
  <si>
    <t>at 12/31/01 and 06/30/01, respectively</t>
  </si>
  <si>
    <t>Additional paid in capital</t>
  </si>
  <si>
    <t>Retained earnings</t>
  </si>
  <si>
    <t>Accumulated other comprehensive income
      (loss)</t>
  </si>
  <si>
    <t>Treasury Stock at cost, 208,295 and 213,157
      shares at 12/31/01, and</t>
  </si>
  <si>
    <t>6/30/01, respectively.</t>
  </si>
  <si>
    <t>Total Shareholders' Equity</t>
  </si>
  <si>
    <t>Total Liabilities and Shareholder' Equity</t>
  </si>
  <si>
    <t>Page 4</t>
  </si>
  <si>
    <t>NORTHEAST BANCORP AND
      SUBSIDIARIES</t>
  </si>
  <si>
    <t>Consolidated Statements of Income</t>
  </si>
  <si>
    <t>Three Months Ended</t>
  </si>
  <si>
    <t>2000</t>
  </si>
  <si>
    <t>Interest and Dividend Income:</t>
  </si>
  <si>
    <t>Interest on FHLB overnight
      deposits</t>
  </si>
  <si>
    <t>Interest on Loans &amp; Loans
      held for sale</t>
  </si>
  <si>
    <t>Interest on available for sale
      securities</t>
  </si>
  <si>
    <t>Dividends on Federal Home Loan
      Bank stock</t>
  </si>
  <si>
    <t>Other Interest Income</t>
  </si>
  <si>
    <t>Total Interest and Dividend
      Income</t>
  </si>
  <si>
    <t>Interest Expense:</t>
  </si>
  <si>
    <t>Repurchase agreements</t>
  </si>
  <si>
    <t>Trust preferred securities</t>
  </si>
  <si>
    <t>Other borrowings</t>
  </si>
  <si>
    <t>Total Interest Expense</t>
  </si>
  <si>
    <t>Net Interest Income</t>
  </si>
  <si>
    <t>Provision for loan losses</t>
  </si>
  <si>
    <t>Net interest income after
      Provision for Loan Losses</t>
  </si>
  <si>
    <t>Other Income:</t>
  </si>
  <si>
    <t>Service charges</t>
  </si>
  <si>
    <t>Net securities gains</t>
  </si>
  <si>
    <t>Net gain on trading activities</t>
  </si>
  <si>
    <t>Other</t>
  </si>
  <si>
    <t>Total Other Income</t>
  </si>
  <si>
    <t>Other Expenses:</t>
  </si>
  <si>
    <t>Salaries and employee benefits</t>
  </si>
  <si>
    <t>Net occupancy expense</t>
  </si>
  <si>
    <t>Equipment expense</t>
  </si>
  <si>
    <t>Goodwill amortization</t>
  </si>
  <si>
    <t>Total Other Expenses</t>
  </si>
  <si>
    <t>Income Before Income Taxes</t>
  </si>
  <si>
    <t>Income tax expense</t>
  </si>
  <si>
    <t>Net Income</t>
  </si>
  <si>
    <t>Earnings Per Common Share</t>
  </si>
  <si>
    <t>Basic</t>
  </si>
  <si>
    <t>Diluted</t>
  </si>
  <si>
    <t>Page 5</t>
  </si>
  <si>
    <t>Six Months Ended</t>
  </si>
  <si>
    <t>Interest on FHLB overnight deposits</t>
  </si>
  <si>
    <t>Interest on loans &amp; Loans held for sale</t>
  </si>
  <si>
    <t>Interest on available for sale securities</t>
  </si>
  <si>
    <t>Dividends on Federal Home Loan Bank stock</t>
  </si>
  <si>
    <t>Total Interest and Dividend Income</t>
  </si>
  <si>
    <t>Net interest income after Provision for Loan
      Losses</t>
  </si>
  <si>
    <t>Page 6</t>
  </si>
  <si>
    <t>Consolidated Statements of Cash Flow</t>
  </si>
  <si>
    <t>Cash provided by operating activities</t>
  </si>
  <si>
    <t>Cash flows from investing activities:</t>
  </si>
  <si>
    <t>Available for sale securities purchased</t>
  </si>
  <si>
    <t>Available for sale securities matured</t>
  </si>
  <si>
    <t>Available for sale securities sold</t>
  </si>
  <si>
    <t>Net change in loans</t>
  </si>
  <si>
    <t>Net capital expenditures</t>
  </si>
  <si>
    <t>Proceeds from Sale of Aquired Assets</t>
  </si>
  <si>
    <t>Real estate held for investment sold</t>
  </si>
  <si>
    <t>Net cash provided (used) by investing
      activities</t>
  </si>
  <si>
    <t>Cash flows from financing activities:</t>
  </si>
  <si>
    <t>Net change in deposits</t>
  </si>
  <si>
    <t>Net change in repurchase agreements</t>
  </si>
  <si>
    <t>Dividends paid</t>
  </si>
  <si>
    <t>Proceeds from stock issuance</t>
  </si>
  <si>
    <t>Treasury Stock purchased</t>
  </si>
  <si>
    <t>Net decrease in advances from Federal Home
      Loan Bank of Boston</t>
  </si>
  <si>
    <t>Net cash provided by financing activities</t>
  </si>
  <si>
    <t>Net increase in cash and cash equivalents</t>
  </si>
  <si>
    <t>Cash and cash equivalents, beginning of
      period</t>
  </si>
  <si>
    <t>Cash and cash equivalents, end of period</t>
  </si>
  <si>
    <t>Cash and cash equivalents include cash on
      hand, amounts due</t>
  </si>
  <si>
    <t>from banks and interest bearing deposits.</t>
  </si>
  <si>
    <t>Supplemental schedule of noncash activities:</t>
  </si>
  <si>
    <t>Net change in valuation for unrealized
      market value adjustments</t>
  </si>
  <si>
    <t>on available for sale securities</t>
  </si>
  <si>
    <t>Net transfer from loans to aquired assets</t>
  </si>
  <si>
    <t>Supplemental disclosure of cash paid during
      the period for:</t>
  </si>
  <si>
    <t>Income taxes paid, net of refunds</t>
  </si>
  <si>
    <t>Interest paid</t>
  </si>
  <si>
    <t>Page 7</t>
  </si>
  <si>
    <t>NOTHEAST BANCORP AND SUBSIDIARIES
      Consolidated Statements of Changes in Shareholders' Equity
      Six Months Ended December 31, 2001 and 2000</t>
  </si>
  <si>
    <t>Preferred
      Stock
      ________</t>
  </si>
  <si>
    <t>Common
      Stock at
      $1.00 Par
      ____________</t>
  </si>
  <si>
    <t>Additional
      Paid in
      Capital
      ____________</t>
  </si>
  <si>
    <t>Retained
      Earnings
      ____________</t>
  </si>
  <si>
    <t>Accumulated
      Other
      Comprehensive
      Income (Loss)
      ____________</t>
  </si>
  <si>
    <t>Treasury
      Stock
      ____________</t>
  </si>
  <si>
    <t>Total
      ____________</t>
  </si>
  <si>
    <t>Balance at June 30, 2000</t>
  </si>
  <si>
    <t>$         -</t>
  </si>
  <si>
    <t>$    (776,174)</t>
  </si>
  <si>
    <t>$    (871,826)</t>
  </si>
  <si>
    <t>Net income for the six months ended 12/31/00</t>
  </si>
  <si>
    <t>Adjustment of valuation reserve for Securities available for sale</t>
  </si>
  <si>
    <t>487,265 
      ____________</t>
  </si>
  <si>
    <t>Total Comprehensive income</t>
  </si>
  <si>
    <t>Treasury stock purchased</t>
  </si>
  <si>
    <t>Dividends on common stock at $0.125 per share</t>
  </si>
  <si>
    <t>Common stock issued in connection with employee benefit and stock
      option plans</t>
  </si>
  <si>
    <t>- 
      ________</t>
  </si>
  <si>
    <t>- 
      ____________</t>
  </si>
  <si>
    <t>164 
      ____________</t>
  </si>
  <si>
    <t>1,968 
      ____________</t>
  </si>
  <si>
    <t>2,132 
      ____________</t>
  </si>
  <si>
    <t>Balance at December 31, 2000</t>
  </si>
  <si>
    <t>$         - 
      =======</t>
  </si>
  <si>
    <t>$   2,786,095 
      ==========</t>
  </si>
  <si>
    <t>$  10,266,073 
      ==========</t>
  </si>
  <si>
    <t>$  18,179,956 
      ==========</t>
  </si>
  <si>
    <t>$    (288,909)
      ==========</t>
  </si>
  <si>
    <t>$    (997,335)
      ==========</t>
  </si>
  <si>
    <t>$  29,945,880 
      ==========</t>
  </si>
  <si>
    <t>Balance at June 30, 2001</t>
  </si>
  <si>
    <t>$    (177,719)</t>
  </si>
  <si>
    <t>$   (1,975,297)</t>
  </si>
  <si>
    <t>Net income for the six months ended 12/31/01</t>
  </si>
  <si>
    <t>208,268 
      ____________</t>
  </si>
  <si>
    <t>1,818 
      ____________</t>
  </si>
  <si>
    <t>50,080 
      ____________</t>
  </si>
  <si>
    <t>51,898 
      ____________</t>
  </si>
  <si>
    <t>Balance at December 31, 2001</t>
  </si>
  <si>
    <t>$   10,268,885 
      ==========</t>
  </si>
  <si>
    <t>$ 21,183,492 
      ==========</t>
  </si>
  <si>
    <t>$     30,549 
      ==========</t>
  </si>
  <si>
    <t>$   (1,942,198)
      ==========</t>
  </si>
  <si>
    <t>$  32,326,823 
      ==========</t>
  </si>
  <si>
    <t>December 31, 2001
      ______________</t>
  </si>
  <si>
    <t>June 30, 2001
      ______________</t>
  </si>
  <si>
    <t>Residential Real Estate</t>
  </si>
  <si>
    <t>Commercial Real Estate</t>
  </si>
  <si>
    <t>Construction</t>
  </si>
  <si>
    <t>Commercial</t>
  </si>
  <si>
    <t>Consumer &amp; Other</t>
  </si>
  <si>
    <t>74,116,547
      ______________</t>
  </si>
  <si>
    <t>72,777,245  
      ______________</t>
  </si>
  <si>
    <t>Total</t>
  </si>
  <si>
    <t>Net Deferred Costs</t>
  </si>
  <si>
    <t>2,887,253
      ______________</t>
  </si>
  <si>
    <t>2,834,838  
      ______________</t>
  </si>
  <si>
    <t>Net Loans</t>
  </si>
  <si>
    <t>$  372,563,498
      ============</t>
  </si>
  <si>
    <t>$  380,482,812  
      ============</t>
  </si>
  <si>
    <t>Six Months Ended
      December 31,</t>
  </si>
  <si>
    <t>2001        
      _______________</t>
  </si>
  <si>
    <t>2000        
      _______________</t>
  </si>
  <si>
    <t>Balance at beginning of year</t>
  </si>
  <si>
    <t>Add provision charged to operations</t>
  </si>
  <si>
    <t>Recoveries on loans previously charge off</t>
  </si>
  <si>
    <t>113,117
      _______________</t>
  </si>
  <si>
    <t>100,767  
      _______________</t>
  </si>
  <si>
    <t>Less loans charged off</t>
  </si>
  <si>
    <t>524,633
      _______________</t>
  </si>
  <si>
    <t>378,820  
      _______________</t>
  </si>
  <si>
    <t>Balance at end of period</t>
  </si>
  <si>
    <t>$ 3,787,500
      =============</t>
  </si>
  <si>
    <t>$     3,611,000  
      =============</t>
  </si>
  <si>
    <t>December 31, 2001
      _________________________</t>
  </si>
  <si>
    <t>June 30, 2001
      _________________________</t>
  </si>
  <si>
    <t>Cost
      ___________</t>
  </si>
  <si>
    <t>Market
      Value
      ___________</t>
  </si>
  <si>
    <t>Debt securities issued by the
      U.S. treasury and other U.S.
      Government corporations and
      agencies</t>
  </si>
  <si>
    <t>Corporate bonds</t>
  </si>
  <si>
    <t>Mortgage-backed securities</t>
  </si>
  <si>
    <t>Equity securities</t>
  </si>
  <si>
    <t>1,499,172
      _________</t>
  </si>
  <si>
    <t>1,378,894
      ___________</t>
  </si>
  <si>
    <t>1,305,892  
      ___________</t>
  </si>
  <si>
    <t>1,109,829  
      ___________</t>
  </si>
  <si>
    <t>$ 22,754,063
      ==========</t>
  </si>
  <si>
    <t>$ 22,800,350
      ==========</t>
  </si>
  <si>
    <t>$ 20,442,116  
      ==========</t>
  </si>
  <si>
    <t>$ 20,172,844  
      ==========</t>
  </si>
  <si>
    <t>Due in one year or less</t>
  </si>
  <si>
    <t>$        --</t>
  </si>
  <si>
    <t>$        --</t>
  </si>
  <si>
    <t>Due after one year through
      five years</t>
  </si>
  <si>
    <t>Mortgage-backed securities
      (including securities with interest
      rates ranging from 5.5% to 9.0%
      maturing September 2003 to
      November 2029)</t>
  </si>
  <si>
    <t>1,499,172
      ___________</t>
  </si>
  <si>
    <t>$  22,800,350
      ==========</t>
  </si>
  <si>
    <t>December 31, 2001
      ________________________________________________________________________</t>
  </si>
  <si>
    <t>Principal
      Amounts
      ___________________</t>
  </si>
  <si>
    <t>Interest
      Rates
      ____________________</t>
  </si>
  <si>
    <t>Maturity Dates
      For Periods
      Ending December 31,
      _____________________</t>
  </si>
  <si>
    <t>3.79% - 6.30%</t>
  </si>
  <si>
    <t>2002</t>
  </si>
  <si>
    <t>4.34% - 6.67%</t>
  </si>
  <si>
    <t>2003</t>
  </si>
  <si>
    <t>3.98% - 5.55%</t>
  </si>
  <si>
    <t>2004</t>
  </si>
  <si>
    <t>5.52% - 6.79%</t>
  </si>
  <si>
    <t>2005</t>
  </si>
  <si>
    <t>5.55%</t>
  </si>
  <si>
    <t>2006</t>
  </si>
  <si>
    <t>5.59% - 5.68%</t>
  </si>
  <si>
    <t>2008</t>
  </si>
  <si>
    <t>7,000,000
      ___________________</t>
  </si>
  <si>
    <t>4.50% - 4.99%</t>
  </si>
  <si>
    <t>2011</t>
  </si>
  <si>
    <t>$ 84,474,091
      =================</t>
  </si>
  <si>
    <t>June 30, 2001
      _______________________________________________________________________</t>
  </si>
  <si>
    <t>Maturity Dates
      For Fiscal Years
      Ending June 30,
      _____________________</t>
  </si>
  <si>
    <t>3.79% - 7.05%</t>
  </si>
  <si>
    <t>4.34% - 6.64%</t>
  </si>
  <si>
    <t>4.78% - 6.67%</t>
  </si>
  <si>
    <t>6.65%</t>
  </si>
  <si>
    <t>5.55% - 6.79%</t>
  </si>
  <si>
    <t>7,000,000  
      ___________________</t>
  </si>
  <si>
    <t>$   108,048,723  
      =================</t>
  </si>
  <si>
    <t xml:space="preserve">  
 Financial Condition 
 </t>
  </si>
  <si>
    <t>Description</t>
  </si>
  <si>
    <t>December 31, 2001</t>
  </si>
  <si>
    <t>June 30,2001</t>
  </si>
  <si>
    <t>1 - 4 Family Mortgages</t>
  </si>
  <si>
    <t>Commercial Mortgages</t>
  </si>
  <si>
    <t>Commercial Loans</t>
  </si>
  <si>
    <t>Consumer and Other</t>
  </si>
  <si>
    <t>436,000
      ____________</t>
  </si>
  <si>
    <t>390,000
      ____________</t>
  </si>
  <si>
    <t>Total non-performing</t>
  </si>
  <si>
    <t>$   1,953,000
      ===========</t>
  </si>
  <si>
    <t>$   3,629,000
      ===========</t>
  </si>
  <si>
    <t xml:space="preserve">  
 Capital Resources and Liquidity 
 </t>
  </si>
  <si>
    <t>Actual</t>
  </si>
  <si>
    <t>Required
      For Capital Adequacy Purposes</t>
  </si>
  <si>
    <t>Required To Be "Well Capitalized" Under Prompt
      Corrective Action Provisions</t>
  </si>
  <si>
    <t>Amount</t>
  </si>
  <si>
    <t>Ratio</t>
  </si>
  <si>
    <t>(Dollars in Thousands)
      As of December 31, 2001:</t>
  </si>
  <si>
    <t>Tier 1 (Core) capital (to risk weighted assets)</t>
  </si>
  <si>
    <t>11.51%</t>
  </si>
  <si>
    <t>4.00%</t>
  </si>
  <si>
    <t>6.00%</t>
  </si>
  <si>
    <t>Tier 1 (Core) capital (to total assets)</t>
  </si>
  <si>
    <t>8.39%</t>
  </si>
  <si>
    <t>5.00%</t>
  </si>
  <si>
    <t>Total Capital (to risk weighted assets)</t>
  </si>
  <si>
    <t>12.14%</t>
  </si>
  <si>
    <t>8.00%</t>
  </si>
  <si>
    <t>10.00%</t>
  </si>
  <si>
    <t xml:space="preserve">  
 Results of Operations 
 </t>
  </si>
  <si>
    <t>Difference Due to</t>
  </si>
  <si>
    <t>Volume
      _____________</t>
  </si>
  <si>
    <t>Rate
      _____________</t>
  </si>
  <si>
    <t>Total
      _____________</t>
  </si>
  <si>
    <t>Investments</t>
  </si>
  <si>
    <t>Loans, net</t>
  </si>
  <si>
    <t>FHLB &amp; Other Deposits</t>
  </si>
  <si>
    <t>110,496 
      _____________</t>
  </si>
  <si>
    <t>(142,025)
      _____________</t>
  </si>
  <si>
    <t>(31,529)
      _____________</t>
  </si>
  <si>
    <t>Total Interest Earnings Assets</t>
  </si>
  <si>
    <t>Repurchases Agreements</t>
  </si>
  <si>
    <t>Borrowings</t>
  </si>
  <si>
    <t>(824,910)
      _____________</t>
  </si>
  <si>
    <t>(428,772)
      _____________</t>
  </si>
  <si>
    <t>(1,253,682)
      _____________</t>
  </si>
  <si>
    <t>Total Interest-Bearing Liabilities</t>
  </si>
  <si>
    <t>(500,128)
      _____________</t>
  </si>
  <si>
    <t>(1,494,949)
      _____________</t>
  </si>
  <si>
    <t>(1,995,077)
      _____________</t>
  </si>
  <si>
    <t>$175,534 
      ============</t>
  </si>
  <si>
    <t>$64,577
      ============</t>
  </si>
  <si>
    <t>$240,111 
      ============</t>
  </si>
  <si>
    <t>Rate/Volume amounts spread proportionately between volume and rate.
      Borrowings in the table include trust preferred securities and FHLB
      borrowings.</t>
  </si>
  <si>
    <t xml:space="preserve"> 
 Item 3.  Quantitative and Qualitative Disclosure about Market Risk 
 </t>
  </si>
  <si>
    <t>Item 1.</t>
  </si>
  <si>
    <t>Legal Proceedings
      None.</t>
  </si>
  <si>
    <t>Item 2.</t>
  </si>
  <si>
    <t>Changes in Securities
      None.</t>
  </si>
  <si>
    <t>Item 3.</t>
  </si>
  <si>
    <t>Defaults Upon Senior Securities
      None.</t>
  </si>
  <si>
    <t>Item 4.</t>
  </si>
  <si>
    <t>Submission of Matters to a Vote of Security Holders
SUMMARY OF VOTING AT 11/13/2001 ANNUAL SHAREHOLDERS'
      MEETING
At the Annual Meeting of Shareholders held in Auburn,
      Maine on November 13, 2001, the following matters were submitted to a vote
      of, and approved by, the Company's shareholders, each such proposal
      receiving the vote of the Company's outstanding common shares, as follows:
Proposal 1 - Election of Directors - The following
      directors were elected to serve as such for the ensuing fiscal year:</t>
  </si>
  <si>
    <t>Votes For</t>
  </si>
  <si>
    <t>Votes Withheld</t>
  </si>
  <si>
    <t>John W. Trinward, D.M.D.</t>
  </si>
  <si>
    <t>John B. Bouchard</t>
  </si>
  <si>
    <t>A. William Cannan</t>
  </si>
  <si>
    <t>James D. Delamater</t>
  </si>
  <si>
    <t>Ronald J. Goguen</t>
  </si>
  <si>
    <t>Judith W. Kelly</t>
  </si>
  <si>
    <t>Philip Jackson</t>
  </si>
  <si>
    <t>Roland C. Kendall</t>
  </si>
  <si>
    <t>John Rosmarin</t>
  </si>
  <si>
    <t>John Schiavi</t>
  </si>
  <si>
    <t>Stephen W. Wight</t>
  </si>
  <si>
    <t>Dennis A. Wilson</t>
  </si>
  <si>
    <t>Proposal 2 - Approval of 2001 Stock Plan. Proposal to approve and adopt
      the Northeast Bancorp 2001 Stock Option Plan.</t>
  </si>
  <si>
    <t>Votes Against</t>
  </si>
  <si>
    <t>Votes Abstain</t>
  </si>
  <si>
    <t>Non-Vote</t>
  </si>
  <si>
    <t>Proposal 3 - Ratification of Appointment of Auditors. Shareholders
      voted to ratify the appointment of Baker Newman &amp; Noyes, Limited
      Liability Company, as the Company's auditors for the 2002 fiscal year as
      follows:</t>
  </si>
  <si>
    <t>Item 5.</t>
  </si>
  <si>
    <t>Other Information
None.</t>
  </si>
  <si>
    <t>Item 6.</t>
  </si>
  <si>
    <t>Exhibits and Reports on Form 8- K</t>
  </si>
  <si>
    <t>(a)</t>
  </si>
  <si>
    <t>Exhibits</t>
  </si>
  <si>
    <t>Statement regarding computation of per share earnings.</t>
  </si>
  <si>
    <t>(b)</t>
  </si>
  <si>
    <t>Reports on Form 8- K
On January 17,2002, the Company filed a report
      on Form 8-K announcing the resignation of Mr. A. William Cannan as a
      director, Executive Vice President and Chief Operating Officer of both
      Northeast Bancorp, a Maine corporation (the "Company"), and of
      Northeast Bank, FSB, a wholly owned subsidiary of the Company (the
      "Bank").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</si>
</sst>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7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0</v>
      </c>
    </row>
    <row r="4" spans="1:4" ht="15">
      <c r="A4" s="1" t="s">
        <v>1</v>
      </c>
      <c r="B4" s="1"/>
      <c r="C4" s="1"/>
      <c r="D4" s="1"/>
    </row>
    <row r="6" ht="15">
      <c r="A6" t="s">
        <v>2</v>
      </c>
    </row>
    <row r="8" spans="1:4" ht="15">
      <c r="A8" s="1" t="s">
        <v>3</v>
      </c>
      <c r="B8" s="1"/>
      <c r="C8" s="1"/>
      <c r="D8" s="1"/>
    </row>
    <row r="9" spans="1:4" ht="15">
      <c r="A9" s="2" t="s">
        <v>4</v>
      </c>
      <c r="B9" s="2"/>
      <c r="C9" s="2"/>
      <c r="D9" s="2"/>
    </row>
    <row r="10" spans="1:4" ht="15">
      <c r="A10" s="2" t="s">
        <v>5</v>
      </c>
      <c r="B10" s="2"/>
      <c r="C10" s="2"/>
      <c r="D10" s="2"/>
    </row>
    <row r="12" spans="2:4" ht="15">
      <c r="B12" t="s">
        <v>6</v>
      </c>
      <c r="D12" t="s">
        <v>7</v>
      </c>
    </row>
    <row r="13" spans="2:4" ht="15">
      <c r="B13" t="s">
        <v>8</v>
      </c>
      <c r="D13" t="s">
        <v>8</v>
      </c>
    </row>
    <row r="14" spans="2:4" ht="15">
      <c r="B14" t="s">
        <v>9</v>
      </c>
      <c r="D14" t="s">
        <v>9</v>
      </c>
    </row>
    <row r="15" ht="15">
      <c r="A15" t="s">
        <v>10</v>
      </c>
    </row>
    <row r="16" spans="1:4" ht="15">
      <c r="A16" t="s">
        <v>11</v>
      </c>
      <c r="B16" s="3">
        <v>12423942</v>
      </c>
      <c r="D16" s="3">
        <v>9594668</v>
      </c>
    </row>
    <row r="17" spans="1:4" ht="15">
      <c r="A17" t="s">
        <v>12</v>
      </c>
      <c r="B17" s="4">
        <v>708472</v>
      </c>
      <c r="D17" s="4">
        <v>507597</v>
      </c>
    </row>
    <row r="18" spans="1:4" ht="15">
      <c r="A18" t="s">
        <v>13</v>
      </c>
      <c r="B18" s="4">
        <v>12648000</v>
      </c>
      <c r="D18" s="4">
        <v>4086000</v>
      </c>
    </row>
    <row r="19" spans="1:4" ht="15">
      <c r="A19" t="s">
        <v>14</v>
      </c>
      <c r="B19" s="4">
        <v>22800350</v>
      </c>
      <c r="D19" s="4">
        <v>20172844</v>
      </c>
    </row>
    <row r="20" spans="1:4" ht="15">
      <c r="A20" t="s">
        <v>15</v>
      </c>
      <c r="B20" s="4">
        <v>6644500</v>
      </c>
      <c r="D20" s="4">
        <v>6644500</v>
      </c>
    </row>
    <row r="21" spans="1:4" ht="15">
      <c r="A21" t="s">
        <v>16</v>
      </c>
      <c r="B21" s="4">
        <v>2057950</v>
      </c>
      <c r="D21" s="4">
        <v>1166775</v>
      </c>
    </row>
    <row r="23" spans="1:4" ht="15">
      <c r="A23" t="s">
        <v>17</v>
      </c>
      <c r="B23" s="4">
        <v>372563498</v>
      </c>
      <c r="D23" s="4">
        <v>380482812</v>
      </c>
    </row>
    <row r="24" spans="1:4" ht="15">
      <c r="A24" t="s">
        <v>18</v>
      </c>
      <c r="B24" s="4">
        <v>3787500</v>
      </c>
      <c r="D24" s="4">
        <v>3778000</v>
      </c>
    </row>
    <row r="25" spans="2:4" ht="15">
      <c r="B25" t="s">
        <v>9</v>
      </c>
      <c r="D25" t="s">
        <v>9</v>
      </c>
    </row>
    <row r="26" spans="1:4" ht="15">
      <c r="A26" t="s">
        <v>19</v>
      </c>
      <c r="B26" s="4">
        <v>368775998</v>
      </c>
      <c r="D26" s="4">
        <v>376704812</v>
      </c>
    </row>
    <row r="28" spans="1:4" ht="15">
      <c r="A28" t="s">
        <v>20</v>
      </c>
      <c r="B28" s="4">
        <v>4156902</v>
      </c>
      <c r="D28" s="4">
        <v>4118587</v>
      </c>
    </row>
    <row r="29" spans="1:4" ht="15">
      <c r="A29" t="s">
        <v>21</v>
      </c>
      <c r="B29" s="4">
        <v>401328</v>
      </c>
      <c r="D29" s="4">
        <v>385077</v>
      </c>
    </row>
    <row r="30" spans="1:4" ht="15">
      <c r="A30" s="5" t="s">
        <v>22</v>
      </c>
      <c r="B30" s="4">
        <v>407897</v>
      </c>
      <c r="D30" s="4">
        <v>407897</v>
      </c>
    </row>
    <row r="31" spans="1:4" ht="15">
      <c r="A31" t="s">
        <v>23</v>
      </c>
      <c r="B31" s="4">
        <v>7169091</v>
      </c>
      <c r="D31" s="4">
        <v>7509429</v>
      </c>
    </row>
    <row r="32" spans="2:4" ht="15">
      <c r="B32" t="s">
        <v>9</v>
      </c>
      <c r="D32" t="s">
        <v>9</v>
      </c>
    </row>
    <row r="33" spans="1:4" ht="15">
      <c r="A33" s="6" t="s">
        <v>24</v>
      </c>
      <c r="B33" s="3">
        <v>438194430</v>
      </c>
      <c r="D33" s="3">
        <v>431298186</v>
      </c>
    </row>
    <row r="34" spans="2:4" ht="15">
      <c r="B34" t="e">
        <f>#N/A</f>
        <v>#N/A</v>
      </c>
      <c r="D34" t="e">
        <f>#N/A</f>
        <v>#N/A</v>
      </c>
    </row>
    <row r="36" ht="15">
      <c r="A36" t="s">
        <v>25</v>
      </c>
    </row>
    <row r="38" ht="15">
      <c r="A38" t="s">
        <v>26</v>
      </c>
    </row>
    <row r="39" spans="1:4" ht="15">
      <c r="A39" t="s">
        <v>27</v>
      </c>
      <c r="B39" s="3">
        <v>299813031</v>
      </c>
      <c r="D39" s="3">
        <v>274135778</v>
      </c>
    </row>
    <row r="40" spans="1:4" ht="15">
      <c r="A40" t="s">
        <v>28</v>
      </c>
      <c r="B40" s="4">
        <v>10973761</v>
      </c>
      <c r="D40" s="4">
        <v>8818799</v>
      </c>
    </row>
    <row r="41" spans="1:4" ht="15">
      <c r="A41" t="s">
        <v>29</v>
      </c>
      <c r="B41" s="4">
        <v>84474091</v>
      </c>
      <c r="D41" s="4">
        <v>108048723</v>
      </c>
    </row>
    <row r="42" spans="1:4" ht="15">
      <c r="A42" t="s">
        <v>30</v>
      </c>
      <c r="B42" s="4">
        <v>3433726</v>
      </c>
      <c r="D42" s="4">
        <v>2676871</v>
      </c>
    </row>
    <row r="43" spans="2:4" ht="15">
      <c r="B43" t="s">
        <v>9</v>
      </c>
      <c r="D43" t="s">
        <v>9</v>
      </c>
    </row>
    <row r="44" spans="1:4" ht="15">
      <c r="A44" s="6" t="s">
        <v>31</v>
      </c>
      <c r="B44" s="4">
        <v>398694609</v>
      </c>
      <c r="D44" s="4">
        <v>393680171</v>
      </c>
    </row>
    <row r="46" ht="15">
      <c r="A46" s="5" t="s">
        <v>32</v>
      </c>
    </row>
    <row r="47" spans="1:4" ht="15">
      <c r="A47" t="s">
        <v>33</v>
      </c>
      <c r="B47" s="4">
        <v>7172998</v>
      </c>
      <c r="D47" s="4">
        <v>7172998</v>
      </c>
    </row>
    <row r="49" ht="15">
      <c r="A49" t="s">
        <v>34</v>
      </c>
    </row>
    <row r="50" ht="15">
      <c r="A50" s="5" t="s">
        <v>35</v>
      </c>
    </row>
    <row r="51" spans="1:4" ht="15">
      <c r="A51" t="s">
        <v>36</v>
      </c>
      <c r="B51" t="s">
        <v>37</v>
      </c>
      <c r="D51" t="s">
        <v>37</v>
      </c>
    </row>
    <row r="52" ht="15">
      <c r="A52" s="5" t="s">
        <v>38</v>
      </c>
    </row>
    <row r="53" ht="15">
      <c r="A53" s="5" t="s">
        <v>39</v>
      </c>
    </row>
    <row r="54" spans="1:4" ht="15">
      <c r="A54" t="s">
        <v>40</v>
      </c>
      <c r="B54" s="4">
        <v>2786095</v>
      </c>
      <c r="D54" s="4">
        <v>2786095</v>
      </c>
    </row>
    <row r="55" spans="1:4" ht="15">
      <c r="A55" t="s">
        <v>41</v>
      </c>
      <c r="B55" s="4">
        <v>10268885</v>
      </c>
      <c r="D55" s="4">
        <v>10267067</v>
      </c>
    </row>
    <row r="56" spans="1:4" ht="15">
      <c r="A56" t="s">
        <v>42</v>
      </c>
      <c r="B56" s="4">
        <v>21183492</v>
      </c>
      <c r="D56" s="4">
        <v>19544871</v>
      </c>
    </row>
    <row r="57" spans="1:4" ht="15">
      <c r="A57" s="5" t="s">
        <v>43</v>
      </c>
      <c r="B57" s="4">
        <v>30549</v>
      </c>
      <c r="D57" s="7">
        <v>-177719</v>
      </c>
    </row>
    <row r="58" spans="2:4" ht="15">
      <c r="B58" t="s">
        <v>9</v>
      </c>
      <c r="D58" t="s">
        <v>9</v>
      </c>
    </row>
    <row r="59" spans="2:4" ht="15">
      <c r="B59" s="4">
        <v>34269021</v>
      </c>
      <c r="D59" s="4">
        <v>32420314</v>
      </c>
    </row>
    <row r="60" spans="2:4" ht="15">
      <c r="B60" t="s">
        <v>9</v>
      </c>
      <c r="D60" t="s">
        <v>9</v>
      </c>
    </row>
    <row r="61" ht="15">
      <c r="A61" s="5" t="s">
        <v>44</v>
      </c>
    </row>
    <row r="62" spans="1:4" ht="15">
      <c r="A62" t="s">
        <v>45</v>
      </c>
      <c r="B62" s="7">
        <v>-1942198</v>
      </c>
      <c r="D62" s="7">
        <v>-1975297</v>
      </c>
    </row>
    <row r="63" spans="2:4" ht="15">
      <c r="B63" t="s">
        <v>9</v>
      </c>
      <c r="D63" t="s">
        <v>9</v>
      </c>
    </row>
    <row r="64" spans="1:4" ht="15">
      <c r="A64" s="6" t="s">
        <v>46</v>
      </c>
      <c r="B64" s="4">
        <v>32326823</v>
      </c>
      <c r="D64" s="4">
        <v>30445017</v>
      </c>
    </row>
    <row r="65" spans="2:4" ht="15">
      <c r="B65" t="s">
        <v>9</v>
      </c>
      <c r="D65" t="s">
        <v>9</v>
      </c>
    </row>
    <row r="66" spans="1:4" ht="15">
      <c r="A66" s="6" t="s">
        <v>47</v>
      </c>
      <c r="B66" s="3">
        <v>438194430</v>
      </c>
      <c r="D66" s="3">
        <v>431298186</v>
      </c>
    </row>
    <row r="67" spans="2:4" ht="15">
      <c r="B67" t="e">
        <f>#N/A</f>
        <v>#N/A</v>
      </c>
      <c r="D67" t="e">
        <f>#N/A</f>
        <v>#N/A</v>
      </c>
    </row>
  </sheetData>
  <sheetProtection selectLockedCells="1" selectUnlockedCells="1"/>
  <mergeCells count="4">
    <mergeCell ref="A4:D4"/>
    <mergeCell ref="A8:D8"/>
    <mergeCell ref="A9:D9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89.8515625" style="0" customWidth="1"/>
    <col min="4" max="16384" width="8.7109375" style="0" customWidth="1"/>
  </cols>
  <sheetData>
    <row r="2" spans="1:3" ht="39.75" customHeight="1">
      <c r="A2" s="11" t="s">
        <v>226</v>
      </c>
      <c r="B2" s="11"/>
      <c r="C2" s="11"/>
    </row>
    <row r="3" spans="1:3" ht="39.75" customHeight="1">
      <c r="A3" s="5" t="s">
        <v>227</v>
      </c>
      <c r="B3" s="5" t="s">
        <v>228</v>
      </c>
      <c r="C3" s="5" t="s">
        <v>229</v>
      </c>
    </row>
    <row r="4" spans="1:3" ht="15">
      <c r="A4" s="3">
        <v>6429768</v>
      </c>
      <c r="B4" t="s">
        <v>230</v>
      </c>
      <c r="C4" t="s">
        <v>231</v>
      </c>
    </row>
    <row r="5" spans="1:3" ht="15">
      <c r="A5" s="4">
        <v>17013245</v>
      </c>
      <c r="B5" t="s">
        <v>232</v>
      </c>
      <c r="C5" t="s">
        <v>233</v>
      </c>
    </row>
    <row r="6" spans="1:3" ht="15">
      <c r="A6" s="4">
        <v>17031078</v>
      </c>
      <c r="B6" t="s">
        <v>234</v>
      </c>
      <c r="C6" t="s">
        <v>235</v>
      </c>
    </row>
    <row r="7" spans="1:3" ht="15">
      <c r="A7" s="4">
        <v>28000000</v>
      </c>
      <c r="B7" t="s">
        <v>236</v>
      </c>
      <c r="C7" t="s">
        <v>237</v>
      </c>
    </row>
    <row r="8" spans="1:3" ht="15">
      <c r="A8" s="4">
        <v>1000000</v>
      </c>
      <c r="B8" t="s">
        <v>238</v>
      </c>
      <c r="C8" t="s">
        <v>239</v>
      </c>
    </row>
    <row r="9" spans="1:3" ht="15">
      <c r="A9" s="4">
        <v>8000000</v>
      </c>
      <c r="B9" t="s">
        <v>240</v>
      </c>
      <c r="C9" t="s">
        <v>241</v>
      </c>
    </row>
    <row r="10" spans="1:3" ht="39.75" customHeight="1">
      <c r="A10" s="5" t="s">
        <v>242</v>
      </c>
      <c r="B10" t="s">
        <v>243</v>
      </c>
      <c r="C10" t="s">
        <v>244</v>
      </c>
    </row>
    <row r="11" ht="39.75" customHeight="1">
      <c r="A11" s="5" t="s">
        <v>245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90.8515625" style="0" customWidth="1"/>
    <col min="4" max="16384" width="8.7109375" style="0" customWidth="1"/>
  </cols>
  <sheetData>
    <row r="2" spans="1:3" ht="39.75" customHeight="1">
      <c r="A2" s="11" t="s">
        <v>246</v>
      </c>
      <c r="B2" s="11"/>
      <c r="C2" s="11"/>
    </row>
    <row r="3" spans="1:3" ht="39.75" customHeight="1">
      <c r="A3" s="5" t="s">
        <v>227</v>
      </c>
      <c r="B3" s="5" t="s">
        <v>228</v>
      </c>
      <c r="C3" s="5" t="s">
        <v>247</v>
      </c>
    </row>
    <row r="4" spans="1:3" ht="15">
      <c r="A4" s="3">
        <v>38105113</v>
      </c>
      <c r="B4" t="s">
        <v>248</v>
      </c>
      <c r="C4" t="s">
        <v>231</v>
      </c>
    </row>
    <row r="5" spans="1:3" ht="15">
      <c r="A5" s="4">
        <v>8722204</v>
      </c>
      <c r="B5" t="s">
        <v>249</v>
      </c>
      <c r="C5" t="s">
        <v>233</v>
      </c>
    </row>
    <row r="6" spans="1:3" ht="15">
      <c r="A6" s="4">
        <v>18221406</v>
      </c>
      <c r="B6" t="s">
        <v>250</v>
      </c>
      <c r="C6" t="s">
        <v>235</v>
      </c>
    </row>
    <row r="7" spans="1:3" ht="15">
      <c r="A7" s="4">
        <v>2000000</v>
      </c>
      <c r="B7" t="s">
        <v>251</v>
      </c>
      <c r="C7" t="s">
        <v>237</v>
      </c>
    </row>
    <row r="8" spans="1:3" ht="15">
      <c r="A8" s="4">
        <v>26000000</v>
      </c>
      <c r="B8" t="s">
        <v>252</v>
      </c>
      <c r="C8" t="s">
        <v>239</v>
      </c>
    </row>
    <row r="9" spans="1:3" ht="15">
      <c r="A9" s="4">
        <v>8000000</v>
      </c>
      <c r="B9" t="s">
        <v>240</v>
      </c>
      <c r="C9" t="s">
        <v>241</v>
      </c>
    </row>
    <row r="10" spans="1:3" ht="39.75" customHeight="1">
      <c r="A10" s="5" t="s">
        <v>253</v>
      </c>
      <c r="B10" t="s">
        <v>243</v>
      </c>
      <c r="C10" t="s">
        <v>244</v>
      </c>
    </row>
    <row r="11" ht="39.75" customHeight="1">
      <c r="A11" s="5" t="s">
        <v>254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32.7109375" style="0" customWidth="1"/>
    <col min="4" max="16384" width="8.7109375" style="0" customWidth="1"/>
  </cols>
  <sheetData>
    <row r="2" spans="1:6" ht="15" customHeight="1">
      <c r="A2" s="8" t="s">
        <v>255</v>
      </c>
      <c r="B2" s="8"/>
      <c r="C2" s="8"/>
      <c r="D2" s="8"/>
      <c r="E2" s="8"/>
      <c r="F2" s="8"/>
    </row>
    <row r="4" spans="1:3" ht="15">
      <c r="A4" t="s">
        <v>256</v>
      </c>
      <c r="B4" t="s">
        <v>257</v>
      </c>
      <c r="C4" t="s">
        <v>258</v>
      </c>
    </row>
    <row r="5" spans="1:3" ht="39.75" customHeight="1">
      <c r="A5" s="5" t="s">
        <v>259</v>
      </c>
      <c r="B5" s="3">
        <v>429000</v>
      </c>
      <c r="C5" s="3">
        <v>577000</v>
      </c>
    </row>
    <row r="6" spans="1:3" ht="39.75" customHeight="1">
      <c r="A6" s="5" t="s">
        <v>260</v>
      </c>
      <c r="B6" s="4">
        <v>514000</v>
      </c>
      <c r="C6" s="4">
        <v>2139000</v>
      </c>
    </row>
    <row r="7" spans="1:3" ht="39.75" customHeight="1">
      <c r="A7" s="5" t="s">
        <v>261</v>
      </c>
      <c r="B7" s="4">
        <v>574000</v>
      </c>
      <c r="C7" s="4">
        <v>523000</v>
      </c>
    </row>
    <row r="8" spans="1:3" ht="39.75" customHeight="1">
      <c r="A8" s="5" t="s">
        <v>262</v>
      </c>
      <c r="B8" s="5" t="s">
        <v>263</v>
      </c>
      <c r="C8" s="5" t="s">
        <v>264</v>
      </c>
    </row>
    <row r="9" spans="1:3" ht="39.75" customHeight="1">
      <c r="A9" s="6" t="s">
        <v>265</v>
      </c>
      <c r="B9" s="5" t="s">
        <v>266</v>
      </c>
      <c r="C9" s="5" t="s">
        <v>267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6" ht="15" customHeight="1">
      <c r="A2" s="8" t="s">
        <v>268</v>
      </c>
      <c r="B2" s="8"/>
      <c r="C2" s="8"/>
      <c r="D2" s="8"/>
      <c r="E2" s="8"/>
      <c r="F2" s="8"/>
    </row>
    <row r="4" spans="2:7" ht="39.75" customHeight="1">
      <c r="B4" s="11" t="s">
        <v>269</v>
      </c>
      <c r="C4" s="11"/>
      <c r="D4" s="11" t="s">
        <v>270</v>
      </c>
      <c r="E4" s="11"/>
      <c r="F4" s="11" t="s">
        <v>271</v>
      </c>
      <c r="G4" s="11"/>
    </row>
    <row r="5" spans="2:7" ht="15">
      <c r="B5" t="s">
        <v>272</v>
      </c>
      <c r="C5" t="s">
        <v>273</v>
      </c>
      <c r="D5" t="s">
        <v>272</v>
      </c>
      <c r="E5" t="s">
        <v>273</v>
      </c>
      <c r="F5" t="s">
        <v>272</v>
      </c>
      <c r="G5" t="s">
        <v>273</v>
      </c>
    </row>
    <row r="6" ht="39.75" customHeight="1">
      <c r="A6" s="5" t="s">
        <v>274</v>
      </c>
    </row>
    <row r="7" spans="1:7" ht="39.75" customHeight="1">
      <c r="A7" t="s">
        <v>275</v>
      </c>
      <c r="B7" s="13">
        <v>36644</v>
      </c>
      <c r="C7" s="5" t="s">
        <v>276</v>
      </c>
      <c r="D7" s="13">
        <v>12734</v>
      </c>
      <c r="E7" s="5" t="s">
        <v>277</v>
      </c>
      <c r="F7" s="13">
        <v>19101</v>
      </c>
      <c r="G7" s="5" t="s">
        <v>278</v>
      </c>
    </row>
    <row r="8" spans="1:7" ht="39.75" customHeight="1">
      <c r="A8" t="s">
        <v>279</v>
      </c>
      <c r="B8" s="13">
        <v>36644</v>
      </c>
      <c r="C8" s="5" t="s">
        <v>280</v>
      </c>
      <c r="D8" s="13">
        <v>17465</v>
      </c>
      <c r="E8" s="5" t="s">
        <v>277</v>
      </c>
      <c r="F8" s="13">
        <v>21831</v>
      </c>
      <c r="G8" s="5" t="s">
        <v>281</v>
      </c>
    </row>
    <row r="9" spans="1:7" ht="39.75" customHeight="1">
      <c r="A9" s="6" t="s">
        <v>282</v>
      </c>
      <c r="B9" s="13">
        <v>38643</v>
      </c>
      <c r="C9" s="5" t="s">
        <v>283</v>
      </c>
      <c r="D9" s="13">
        <v>25468</v>
      </c>
      <c r="E9" s="5" t="s">
        <v>284</v>
      </c>
      <c r="F9" s="13">
        <v>31835</v>
      </c>
      <c r="G9" s="5" t="s">
        <v>285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30.7109375" style="0" customWidth="1"/>
    <col min="3" max="4" width="32.7109375" style="0" customWidth="1"/>
    <col min="5" max="16384" width="8.7109375" style="0" customWidth="1"/>
  </cols>
  <sheetData>
    <row r="2" spans="1:6" ht="15" customHeight="1">
      <c r="A2" s="8" t="s">
        <v>286</v>
      </c>
      <c r="B2" s="8"/>
      <c r="C2" s="8"/>
      <c r="D2" s="8"/>
      <c r="E2" s="8"/>
      <c r="F2" s="8"/>
    </row>
    <row r="4" spans="2:3" ht="15" customHeight="1">
      <c r="B4" s="11" t="s">
        <v>287</v>
      </c>
      <c r="C4" s="11"/>
    </row>
    <row r="5" spans="2:4" ht="39.75" customHeight="1">
      <c r="B5" s="5" t="s">
        <v>288</v>
      </c>
      <c r="C5" s="5" t="s">
        <v>289</v>
      </c>
      <c r="D5" s="9" t="s">
        <v>290</v>
      </c>
    </row>
    <row r="6" spans="1:4" ht="15">
      <c r="A6" t="s">
        <v>291</v>
      </c>
      <c r="B6" s="14">
        <v>-111014</v>
      </c>
      <c r="C6" s="14">
        <v>-156483</v>
      </c>
      <c r="D6" s="14">
        <v>-267497</v>
      </c>
    </row>
    <row r="7" spans="1:4" ht="15">
      <c r="A7" t="s">
        <v>292</v>
      </c>
      <c r="B7" s="7">
        <v>-324076</v>
      </c>
      <c r="C7" s="7">
        <v>-1131864</v>
      </c>
      <c r="D7" s="7">
        <v>-1455940</v>
      </c>
    </row>
    <row r="8" spans="1:4" ht="39.75" customHeight="1">
      <c r="A8" t="s">
        <v>293</v>
      </c>
      <c r="B8" s="5" t="s">
        <v>294</v>
      </c>
      <c r="C8" s="5" t="s">
        <v>295</v>
      </c>
      <c r="D8" s="5" t="s">
        <v>296</v>
      </c>
    </row>
    <row r="9" spans="1:4" ht="15">
      <c r="A9" s="6" t="s">
        <v>297</v>
      </c>
      <c r="B9" s="7">
        <v>-324594</v>
      </c>
      <c r="C9" s="7">
        <v>-1430372</v>
      </c>
      <c r="D9" s="7">
        <v>-1754966</v>
      </c>
    </row>
    <row r="11" spans="1:4" ht="15">
      <c r="A11" t="s">
        <v>27</v>
      </c>
      <c r="B11" s="4">
        <v>371981</v>
      </c>
      <c r="C11" s="7">
        <v>-930092</v>
      </c>
      <c r="D11" s="7">
        <v>-558111</v>
      </c>
    </row>
    <row r="12" spans="1:4" ht="15">
      <c r="A12" t="s">
        <v>298</v>
      </c>
      <c r="B12" s="7">
        <v>-47199</v>
      </c>
      <c r="C12" s="7">
        <v>-136083</v>
      </c>
      <c r="D12" s="7">
        <v>-183284</v>
      </c>
    </row>
    <row r="13" spans="1:4" ht="39.75" customHeight="1">
      <c r="A13" t="s">
        <v>299</v>
      </c>
      <c r="B13" s="5" t="s">
        <v>300</v>
      </c>
      <c r="C13" s="5" t="s">
        <v>301</v>
      </c>
      <c r="D13" s="5" t="s">
        <v>302</v>
      </c>
    </row>
    <row r="14" spans="1:4" ht="39.75" customHeight="1">
      <c r="A14" s="6" t="s">
        <v>303</v>
      </c>
      <c r="B14" s="5" t="s">
        <v>304</v>
      </c>
      <c r="C14" s="5" t="s">
        <v>305</v>
      </c>
      <c r="D14" s="5" t="s">
        <v>306</v>
      </c>
    </row>
    <row r="15" spans="1:4" ht="39.75" customHeight="1">
      <c r="A15" t="s">
        <v>65</v>
      </c>
      <c r="B15" s="5" t="s">
        <v>307</v>
      </c>
      <c r="C15" s="5" t="s">
        <v>308</v>
      </c>
      <c r="D15" s="5" t="s">
        <v>309</v>
      </c>
    </row>
    <row r="16" spans="1:4" ht="15" customHeight="1">
      <c r="A16" s="11" t="s">
        <v>310</v>
      </c>
      <c r="B16" s="11"/>
      <c r="C16" s="11"/>
      <c r="D16" s="11"/>
    </row>
  </sheetData>
  <sheetProtection selectLockedCells="1" selectUnlockedCells="1"/>
  <mergeCells count="3">
    <mergeCell ref="A2:F2"/>
    <mergeCell ref="B4:C4"/>
    <mergeCell ref="A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0.7109375" style="0" customWidth="1"/>
    <col min="3" max="7" width="8.7109375" style="0" customWidth="1"/>
    <col min="8" max="8" width="10.7109375" style="0" customWidth="1"/>
    <col min="9" max="9" width="8.7109375" style="0" customWidth="1"/>
    <col min="10" max="16384" width="8.7109375" style="0" customWidth="1"/>
  </cols>
  <sheetData>
    <row r="2" spans="1:6" ht="15" customHeight="1">
      <c r="A2" s="8" t="s">
        <v>311</v>
      </c>
      <c r="B2" s="8"/>
      <c r="C2" s="8"/>
      <c r="D2" s="8"/>
      <c r="E2" s="8"/>
      <c r="F2" s="8"/>
    </row>
    <row r="4" spans="1:9" ht="39.75" customHeight="1">
      <c r="A4" t="s">
        <v>312</v>
      </c>
      <c r="B4" s="11" t="s">
        <v>313</v>
      </c>
      <c r="C4" s="11"/>
      <c r="D4" s="11"/>
      <c r="E4" s="11"/>
      <c r="F4" s="11"/>
      <c r="G4" s="11"/>
      <c r="H4" s="11"/>
      <c r="I4" s="11"/>
    </row>
    <row r="5" spans="1:9" ht="39.75" customHeight="1">
      <c r="A5" t="s">
        <v>314</v>
      </c>
      <c r="B5" s="11" t="s">
        <v>315</v>
      </c>
      <c r="C5" s="11"/>
      <c r="D5" s="11"/>
      <c r="E5" s="11"/>
      <c r="F5" s="11"/>
      <c r="G5" s="11"/>
      <c r="H5" s="11"/>
      <c r="I5" s="11"/>
    </row>
    <row r="6" spans="1:9" ht="39.75" customHeight="1">
      <c r="A6" t="s">
        <v>316</v>
      </c>
      <c r="B6" s="11" t="s">
        <v>317</v>
      </c>
      <c r="C6" s="11"/>
      <c r="D6" s="11"/>
      <c r="E6" s="11"/>
      <c r="F6" s="11"/>
      <c r="G6" s="11"/>
      <c r="H6" s="11"/>
      <c r="I6" s="11"/>
    </row>
    <row r="7" spans="1:9" ht="39.75" customHeight="1">
      <c r="A7" t="s">
        <v>318</v>
      </c>
      <c r="B7" s="11" t="s">
        <v>319</v>
      </c>
      <c r="C7" s="11"/>
      <c r="D7" s="11"/>
      <c r="E7" s="11"/>
      <c r="F7" s="11"/>
      <c r="G7" s="11"/>
      <c r="H7" s="11"/>
      <c r="I7" s="11"/>
    </row>
    <row r="8" spans="2:9" ht="15" customHeight="1">
      <c r="B8" s="2"/>
      <c r="C8" s="2"/>
      <c r="D8" s="2"/>
      <c r="E8" s="2"/>
      <c r="F8" s="11" t="s">
        <v>320</v>
      </c>
      <c r="G8" s="11"/>
      <c r="H8" s="11" t="s">
        <v>321</v>
      </c>
      <c r="I8" s="11"/>
    </row>
    <row r="9" spans="1:8" ht="15">
      <c r="A9" s="2" t="s">
        <v>322</v>
      </c>
      <c r="B9" s="2"/>
      <c r="C9" s="2"/>
      <c r="D9" s="2"/>
      <c r="E9" s="15">
        <v>2016914</v>
      </c>
      <c r="F9" s="15"/>
      <c r="G9" s="15">
        <v>287516</v>
      </c>
      <c r="H9" s="15"/>
    </row>
    <row r="10" spans="1:8" ht="15">
      <c r="A10" s="2" t="s">
        <v>323</v>
      </c>
      <c r="B10" s="2"/>
      <c r="C10" s="2"/>
      <c r="D10" s="2"/>
      <c r="E10" s="15">
        <v>2017514</v>
      </c>
      <c r="F10" s="15"/>
      <c r="G10" s="15">
        <v>286916</v>
      </c>
      <c r="H10" s="15"/>
    </row>
    <row r="11" spans="1:8" ht="15">
      <c r="A11" s="2" t="s">
        <v>324</v>
      </c>
      <c r="B11" s="2"/>
      <c r="C11" s="2"/>
      <c r="D11" s="2"/>
      <c r="E11" s="15">
        <v>2017317</v>
      </c>
      <c r="F11" s="15"/>
      <c r="G11" s="15">
        <v>287113</v>
      </c>
      <c r="H11" s="15"/>
    </row>
    <row r="12" spans="1:8" ht="15">
      <c r="A12" s="2" t="s">
        <v>325</v>
      </c>
      <c r="B12" s="2"/>
      <c r="C12" s="2"/>
      <c r="D12" s="2"/>
      <c r="E12" s="15">
        <v>2017399</v>
      </c>
      <c r="F12" s="15"/>
      <c r="G12" s="15">
        <v>287031</v>
      </c>
      <c r="H12" s="15"/>
    </row>
    <row r="13" spans="1:8" ht="15">
      <c r="A13" s="2" t="s">
        <v>326</v>
      </c>
      <c r="B13" s="2"/>
      <c r="C13" s="2"/>
      <c r="D13" s="2"/>
      <c r="E13" s="15">
        <v>2013402</v>
      </c>
      <c r="F13" s="15"/>
      <c r="G13" s="15">
        <v>291028</v>
      </c>
      <c r="H13" s="15"/>
    </row>
    <row r="14" spans="1:8" ht="15">
      <c r="A14" s="2" t="s">
        <v>327</v>
      </c>
      <c r="B14" s="2"/>
      <c r="C14" s="2"/>
      <c r="D14" s="2"/>
      <c r="E14" s="15">
        <v>2017514</v>
      </c>
      <c r="F14" s="15"/>
      <c r="G14" s="15">
        <v>286916</v>
      </c>
      <c r="H14" s="15"/>
    </row>
    <row r="15" spans="1:8" ht="15">
      <c r="A15" s="2" t="s">
        <v>328</v>
      </c>
      <c r="B15" s="2"/>
      <c r="C15" s="2"/>
      <c r="D15" s="2"/>
      <c r="E15" s="15">
        <v>2017299</v>
      </c>
      <c r="F15" s="15"/>
      <c r="G15" s="15">
        <v>287131</v>
      </c>
      <c r="H15" s="15"/>
    </row>
    <row r="16" spans="1:8" ht="15">
      <c r="A16" s="2" t="s">
        <v>329</v>
      </c>
      <c r="B16" s="2"/>
      <c r="C16" s="2"/>
      <c r="D16" s="2"/>
      <c r="E16" s="15">
        <v>2017114</v>
      </c>
      <c r="F16" s="15"/>
      <c r="G16" s="15">
        <v>287316</v>
      </c>
      <c r="H16" s="15"/>
    </row>
    <row r="17" spans="1:8" ht="15">
      <c r="A17" s="2" t="s">
        <v>330</v>
      </c>
      <c r="B17" s="2"/>
      <c r="C17" s="2"/>
      <c r="D17" s="2"/>
      <c r="E17" s="15">
        <v>2017514</v>
      </c>
      <c r="F17" s="15"/>
      <c r="G17" s="15">
        <v>286916</v>
      </c>
      <c r="H17" s="15"/>
    </row>
    <row r="18" spans="1:8" ht="15">
      <c r="A18" s="2" t="s">
        <v>331</v>
      </c>
      <c r="B18" s="2"/>
      <c r="C18" s="2"/>
      <c r="D18" s="2"/>
      <c r="E18" s="15">
        <v>2016602</v>
      </c>
      <c r="F18" s="15"/>
      <c r="G18" s="15">
        <v>287828</v>
      </c>
      <c r="H18" s="15"/>
    </row>
    <row r="19" spans="1:8" ht="15">
      <c r="A19" s="2" t="s">
        <v>332</v>
      </c>
      <c r="B19" s="2"/>
      <c r="C19" s="2"/>
      <c r="D19" s="2"/>
      <c r="E19" s="15">
        <v>2014214</v>
      </c>
      <c r="F19" s="15"/>
      <c r="G19" s="15">
        <v>290216</v>
      </c>
      <c r="H19" s="15"/>
    </row>
    <row r="20" spans="1:8" ht="15">
      <c r="A20" s="2" t="s">
        <v>333</v>
      </c>
      <c r="B20" s="2"/>
      <c r="C20" s="2"/>
      <c r="D20" s="2"/>
      <c r="E20" s="15">
        <v>2017514</v>
      </c>
      <c r="F20" s="15"/>
      <c r="G20" s="15">
        <v>286916</v>
      </c>
      <c r="H20" s="15"/>
    </row>
    <row r="21" spans="2:9" ht="15" customHeight="1">
      <c r="B21" s="11" t="s">
        <v>334</v>
      </c>
      <c r="C21" s="11"/>
      <c r="D21" s="11"/>
      <c r="E21" s="11"/>
      <c r="F21" s="11"/>
      <c r="G21" s="11"/>
      <c r="H21" s="11"/>
      <c r="I21" s="11"/>
    </row>
    <row r="22" spans="2:9" ht="15" customHeight="1">
      <c r="B22" s="2" t="s">
        <v>320</v>
      </c>
      <c r="C22" s="2"/>
      <c r="D22" s="2"/>
      <c r="E22" s="11" t="s">
        <v>335</v>
      </c>
      <c r="F22" s="11"/>
      <c r="G22" s="11" t="s">
        <v>336</v>
      </c>
      <c r="H22" s="11"/>
      <c r="I22" t="s">
        <v>337</v>
      </c>
    </row>
    <row r="23" spans="1:8" ht="15">
      <c r="A23" s="15">
        <v>1354316</v>
      </c>
      <c r="B23" s="15"/>
      <c r="C23" s="15"/>
      <c r="D23" s="15">
        <v>306271</v>
      </c>
      <c r="E23" s="15"/>
      <c r="F23" s="15">
        <v>20451</v>
      </c>
      <c r="G23" s="15"/>
      <c r="H23" s="4">
        <v>623392</v>
      </c>
    </row>
    <row r="24" spans="2:9" ht="15" customHeight="1">
      <c r="B24" s="11" t="s">
        <v>338</v>
      </c>
      <c r="C24" s="11"/>
      <c r="D24" s="11"/>
      <c r="E24" s="11"/>
      <c r="F24" s="11"/>
      <c r="G24" s="11"/>
      <c r="H24" s="11"/>
      <c r="I24" s="11"/>
    </row>
    <row r="25" spans="2:9" ht="15" customHeight="1">
      <c r="B25" s="2" t="s">
        <v>320</v>
      </c>
      <c r="C25" s="2"/>
      <c r="D25" s="2"/>
      <c r="E25" s="2"/>
      <c r="F25" s="11" t="s">
        <v>335</v>
      </c>
      <c r="G25" s="11"/>
      <c r="H25" s="11" t="s">
        <v>336</v>
      </c>
      <c r="I25" s="11"/>
    </row>
    <row r="26" spans="1:8" ht="15">
      <c r="A26" s="15">
        <v>2297630</v>
      </c>
      <c r="B26" s="15"/>
      <c r="C26" s="15"/>
      <c r="D26" s="15"/>
      <c r="E26" s="15">
        <v>2100</v>
      </c>
      <c r="F26" s="15"/>
      <c r="G26" s="15">
        <v>4700</v>
      </c>
      <c r="H26" s="15"/>
    </row>
    <row r="27" spans="1:9" ht="39.75" customHeight="1">
      <c r="A27" t="s">
        <v>339</v>
      </c>
      <c r="B27" s="11" t="s">
        <v>340</v>
      </c>
      <c r="C27" s="11"/>
      <c r="D27" s="11"/>
      <c r="E27" s="11"/>
      <c r="F27" s="11"/>
      <c r="G27" s="11"/>
      <c r="H27" s="11"/>
      <c r="I27" s="11"/>
    </row>
    <row r="28" spans="1:9" ht="39.75" customHeight="1">
      <c r="A28" t="s">
        <v>341</v>
      </c>
      <c r="B28" s="11" t="s">
        <v>342</v>
      </c>
      <c r="C28" s="11"/>
      <c r="D28" s="11"/>
      <c r="E28" s="11"/>
      <c r="F28" s="11"/>
      <c r="G28" s="11"/>
      <c r="H28" s="11"/>
      <c r="I28" s="11"/>
    </row>
    <row r="29" spans="1:9" ht="15" customHeight="1">
      <c r="A29" t="s">
        <v>343</v>
      </c>
      <c r="B29" s="11" t="s">
        <v>344</v>
      </c>
      <c r="C29" s="11"/>
      <c r="D29" s="16"/>
      <c r="E29" s="16"/>
      <c r="F29" s="16"/>
      <c r="G29" s="16"/>
      <c r="H29" s="16"/>
      <c r="I29" s="16"/>
    </row>
    <row r="30" spans="2:9" ht="39.75" customHeight="1">
      <c r="B30" s="4">
        <v>11</v>
      </c>
      <c r="C30" s="11" t="s">
        <v>345</v>
      </c>
      <c r="D30" s="11"/>
      <c r="E30" s="11"/>
      <c r="F30" s="11"/>
      <c r="G30" s="11"/>
      <c r="H30" s="11"/>
      <c r="I30" s="11"/>
    </row>
    <row r="31" spans="1:9" ht="39.75" customHeight="1">
      <c r="A31" t="s">
        <v>346</v>
      </c>
      <c r="B31" s="11" t="s">
        <v>347</v>
      </c>
      <c r="C31" s="11"/>
      <c r="D31" s="11"/>
      <c r="E31" s="11"/>
      <c r="F31" s="11"/>
      <c r="G31" s="11"/>
      <c r="H31" s="11"/>
      <c r="I31" s="11"/>
    </row>
  </sheetData>
  <sheetProtection selectLockedCells="1" selectUnlockedCells="1"/>
  <mergeCells count="64">
    <mergeCell ref="A2:F2"/>
    <mergeCell ref="B4:I4"/>
    <mergeCell ref="B5:I5"/>
    <mergeCell ref="B6:I6"/>
    <mergeCell ref="B7:I7"/>
    <mergeCell ref="B8:E8"/>
    <mergeCell ref="F8:G8"/>
    <mergeCell ref="H8:I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B21:I21"/>
    <mergeCell ref="B22:D22"/>
    <mergeCell ref="E22:F22"/>
    <mergeCell ref="G22:H22"/>
    <mergeCell ref="A23:C23"/>
    <mergeCell ref="D23:E23"/>
    <mergeCell ref="F23:G23"/>
    <mergeCell ref="B24:I24"/>
    <mergeCell ref="B25:E25"/>
    <mergeCell ref="F25:G25"/>
    <mergeCell ref="H25:I25"/>
    <mergeCell ref="A26:D26"/>
    <mergeCell ref="E26:F26"/>
    <mergeCell ref="G26:H26"/>
    <mergeCell ref="B27:I27"/>
    <mergeCell ref="B28:I28"/>
    <mergeCell ref="B29:C29"/>
    <mergeCell ref="D29:I29"/>
    <mergeCell ref="C30:I30"/>
    <mergeCell ref="B31:I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48</v>
      </c>
    </row>
    <row r="4" spans="1:4" ht="15" customHeight="1">
      <c r="A4" s="8" t="s">
        <v>49</v>
      </c>
      <c r="B4" s="8"/>
      <c r="C4" s="8"/>
      <c r="D4" s="8"/>
    </row>
    <row r="5" spans="1:4" ht="15">
      <c r="A5" s="2" t="s">
        <v>50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>
      <c r="B8" s="2" t="s">
        <v>51</v>
      </c>
      <c r="C8" s="2"/>
      <c r="D8" s="2"/>
    </row>
    <row r="9" spans="2:4" ht="15">
      <c r="B9" s="2" t="s">
        <v>6</v>
      </c>
      <c r="C9" s="2"/>
      <c r="D9" s="2"/>
    </row>
    <row r="10" spans="2:4" ht="15">
      <c r="B10" t="s">
        <v>8</v>
      </c>
      <c r="D10" t="s">
        <v>52</v>
      </c>
    </row>
    <row r="11" spans="2:4" ht="15">
      <c r="B11" t="s">
        <v>9</v>
      </c>
      <c r="D11" t="s">
        <v>9</v>
      </c>
    </row>
    <row r="12" ht="15">
      <c r="A12" t="s">
        <v>53</v>
      </c>
    </row>
    <row r="13" spans="1:4" ht="15">
      <c r="A13" s="5" t="s">
        <v>54</v>
      </c>
      <c r="B13" s="3">
        <v>65459</v>
      </c>
      <c r="D13" s="3">
        <v>81977</v>
      </c>
    </row>
    <row r="14" spans="1:4" ht="15">
      <c r="A14" s="5" t="s">
        <v>55</v>
      </c>
      <c r="B14" s="4">
        <v>7663289</v>
      </c>
      <c r="D14" s="4">
        <v>8603316</v>
      </c>
    </row>
    <row r="15" spans="1:4" ht="15">
      <c r="A15" s="5" t="s">
        <v>56</v>
      </c>
      <c r="B15" s="4">
        <v>315020</v>
      </c>
      <c r="D15" s="4">
        <v>406644</v>
      </c>
    </row>
    <row r="16" spans="1:4" ht="15">
      <c r="A16" s="5" t="s">
        <v>57</v>
      </c>
      <c r="B16" s="4">
        <v>75365</v>
      </c>
      <c r="D16" s="4">
        <v>133616</v>
      </c>
    </row>
    <row r="17" spans="1:4" ht="15">
      <c r="A17" t="s">
        <v>58</v>
      </c>
      <c r="B17" s="4">
        <v>2694</v>
      </c>
      <c r="D17" s="4">
        <v>6952</v>
      </c>
    </row>
    <row r="18" spans="2:4" ht="15">
      <c r="B18" t="s">
        <v>9</v>
      </c>
      <c r="D18" t="s">
        <v>9</v>
      </c>
    </row>
    <row r="19" spans="1:4" ht="15">
      <c r="A19" s="9" t="s">
        <v>59</v>
      </c>
      <c r="B19" s="4">
        <v>8121827</v>
      </c>
      <c r="D19" s="4">
        <v>9232505</v>
      </c>
    </row>
    <row r="21" ht="15">
      <c r="A21" t="s">
        <v>60</v>
      </c>
    </row>
    <row r="22" spans="1:4" ht="15">
      <c r="A22" t="s">
        <v>27</v>
      </c>
      <c r="B22" s="4">
        <v>2874682</v>
      </c>
      <c r="D22" s="4">
        <v>3336040</v>
      </c>
    </row>
    <row r="23" spans="1:4" ht="15">
      <c r="A23" t="s">
        <v>61</v>
      </c>
      <c r="B23" s="4">
        <v>38218</v>
      </c>
      <c r="D23" s="4">
        <v>154607</v>
      </c>
    </row>
    <row r="24" spans="1:4" ht="15">
      <c r="A24" t="s">
        <v>62</v>
      </c>
      <c r="B24" s="4">
        <v>176520</v>
      </c>
      <c r="D24" s="4">
        <v>176520</v>
      </c>
    </row>
    <row r="25" spans="1:4" ht="15">
      <c r="A25" t="s">
        <v>63</v>
      </c>
      <c r="B25" s="4">
        <v>1274207</v>
      </c>
      <c r="D25" s="4">
        <v>1998747</v>
      </c>
    </row>
    <row r="26" spans="2:4" ht="15">
      <c r="B26" t="s">
        <v>9</v>
      </c>
      <c r="D26" t="s">
        <v>9</v>
      </c>
    </row>
    <row r="27" spans="1:4" ht="15">
      <c r="A27" s="6" t="s">
        <v>64</v>
      </c>
      <c r="B27" s="4">
        <v>4363627</v>
      </c>
      <c r="D27" s="4">
        <v>5665914</v>
      </c>
    </row>
    <row r="28" spans="2:4" ht="15">
      <c r="B28" t="s">
        <v>9</v>
      </c>
      <c r="D28" t="s">
        <v>9</v>
      </c>
    </row>
    <row r="30" spans="1:4" ht="15">
      <c r="A30" t="s">
        <v>65</v>
      </c>
      <c r="B30" s="4">
        <v>3758200</v>
      </c>
      <c r="D30" s="4">
        <v>3566591</v>
      </c>
    </row>
    <row r="31" spans="1:4" ht="15">
      <c r="A31" t="s">
        <v>66</v>
      </c>
      <c r="B31" s="4">
        <v>210693</v>
      </c>
      <c r="D31" s="4">
        <v>195542</v>
      </c>
    </row>
    <row r="32" spans="2:4" ht="15">
      <c r="B32" t="s">
        <v>9</v>
      </c>
      <c r="D32" t="s">
        <v>9</v>
      </c>
    </row>
    <row r="33" spans="1:4" ht="15">
      <c r="A33" s="5" t="s">
        <v>67</v>
      </c>
      <c r="B33" s="4">
        <v>3547507</v>
      </c>
      <c r="D33" s="4">
        <v>3371049</v>
      </c>
    </row>
    <row r="35" ht="15">
      <c r="A35" t="s">
        <v>68</v>
      </c>
    </row>
    <row r="36" spans="1:4" ht="15">
      <c r="A36" t="s">
        <v>69</v>
      </c>
      <c r="B36" s="4">
        <v>363796</v>
      </c>
      <c r="D36" s="4">
        <v>267950</v>
      </c>
    </row>
    <row r="37" spans="1:4" ht="15">
      <c r="A37" t="s">
        <v>70</v>
      </c>
      <c r="B37" s="4">
        <v>35046</v>
      </c>
      <c r="D37" s="4">
        <v>34964</v>
      </c>
    </row>
    <row r="38" spans="1:4" ht="15">
      <c r="A38" t="s">
        <v>71</v>
      </c>
      <c r="B38" t="s">
        <v>37</v>
      </c>
      <c r="D38" s="4">
        <v>7710</v>
      </c>
    </row>
    <row r="39" spans="1:4" ht="15">
      <c r="A39" t="s">
        <v>72</v>
      </c>
      <c r="B39" s="4">
        <v>622070</v>
      </c>
      <c r="D39" s="4">
        <v>339647</v>
      </c>
    </row>
    <row r="40" spans="2:4" ht="15">
      <c r="B40" t="s">
        <v>9</v>
      </c>
      <c r="D40" t="s">
        <v>9</v>
      </c>
    </row>
    <row r="41" spans="1:4" ht="15">
      <c r="A41" s="6" t="s">
        <v>73</v>
      </c>
      <c r="B41" s="4">
        <v>1020912</v>
      </c>
      <c r="D41" s="4">
        <v>650271</v>
      </c>
    </row>
    <row r="43" ht="15">
      <c r="A43" t="s">
        <v>74</v>
      </c>
    </row>
    <row r="44" spans="1:4" ht="15">
      <c r="A44" t="s">
        <v>75</v>
      </c>
      <c r="B44" s="4">
        <v>1667538</v>
      </c>
      <c r="D44" s="4">
        <v>1399649</v>
      </c>
    </row>
    <row r="45" spans="1:4" ht="15">
      <c r="A45" t="s">
        <v>76</v>
      </c>
      <c r="B45" s="4">
        <v>221330</v>
      </c>
      <c r="D45" s="4">
        <v>199943</v>
      </c>
    </row>
    <row r="46" spans="1:4" ht="15">
      <c r="A46" t="s">
        <v>77</v>
      </c>
      <c r="B46" s="4">
        <v>228136</v>
      </c>
      <c r="D46" s="4">
        <v>219299</v>
      </c>
    </row>
    <row r="47" spans="1:4" ht="15">
      <c r="A47" t="s">
        <v>78</v>
      </c>
      <c r="B47" t="s">
        <v>37</v>
      </c>
      <c r="D47" s="4">
        <v>25494</v>
      </c>
    </row>
    <row r="48" spans="1:4" ht="15">
      <c r="A48" t="s">
        <v>72</v>
      </c>
      <c r="B48" s="4">
        <v>889257</v>
      </c>
      <c r="D48" s="4">
        <v>778356</v>
      </c>
    </row>
    <row r="49" spans="2:4" ht="15">
      <c r="B49" t="s">
        <v>9</v>
      </c>
      <c r="D49" t="s">
        <v>9</v>
      </c>
    </row>
    <row r="50" spans="1:4" ht="15">
      <c r="A50" s="6" t="s">
        <v>79</v>
      </c>
      <c r="B50" s="4">
        <v>3006261</v>
      </c>
      <c r="D50" s="4">
        <v>2622741</v>
      </c>
    </row>
    <row r="51" spans="2:4" ht="15">
      <c r="B51" t="s">
        <v>9</v>
      </c>
      <c r="D51" t="s">
        <v>9</v>
      </c>
    </row>
    <row r="53" spans="1:4" ht="15">
      <c r="A53" t="s">
        <v>80</v>
      </c>
      <c r="B53" s="4">
        <v>1562158</v>
      </c>
      <c r="D53" s="4">
        <v>1398579</v>
      </c>
    </row>
    <row r="54" spans="1:4" ht="15">
      <c r="A54" t="s">
        <v>81</v>
      </c>
      <c r="B54" s="4">
        <v>543795</v>
      </c>
      <c r="D54" s="4">
        <v>490005</v>
      </c>
    </row>
    <row r="55" spans="2:4" ht="15">
      <c r="B55" t="s">
        <v>9</v>
      </c>
      <c r="D55" t="s">
        <v>9</v>
      </c>
    </row>
    <row r="56" spans="1:4" ht="15">
      <c r="A56" t="s">
        <v>82</v>
      </c>
      <c r="B56" s="3">
        <v>1018363</v>
      </c>
      <c r="D56" s="3">
        <v>908574</v>
      </c>
    </row>
    <row r="57" spans="2:4" ht="15">
      <c r="B57" t="e">
        <f>#N/A</f>
        <v>#N/A</v>
      </c>
      <c r="D57" t="e">
        <f>#N/A</f>
        <v>#N/A</v>
      </c>
    </row>
    <row r="59" ht="15">
      <c r="A59" t="s">
        <v>83</v>
      </c>
    </row>
    <row r="60" spans="1:4" ht="15">
      <c r="A60" t="s">
        <v>84</v>
      </c>
      <c r="B60" s="10">
        <v>0.4</v>
      </c>
      <c r="D60" s="10">
        <v>0.34</v>
      </c>
    </row>
    <row r="61" spans="1:4" ht="15">
      <c r="A61" t="s">
        <v>85</v>
      </c>
      <c r="B61" s="10">
        <v>0.39</v>
      </c>
      <c r="D61" s="10">
        <v>0.34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86</v>
      </c>
    </row>
    <row r="4" spans="1:4" ht="15">
      <c r="A4" s="1" t="s">
        <v>3</v>
      </c>
      <c r="B4" s="1"/>
      <c r="C4" s="1"/>
      <c r="D4" s="1"/>
    </row>
    <row r="5" spans="1:4" ht="15">
      <c r="A5" s="2" t="s">
        <v>50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>
      <c r="B8" s="2" t="s">
        <v>87</v>
      </c>
      <c r="C8" s="2"/>
      <c r="D8" s="2"/>
    </row>
    <row r="9" spans="2:4" ht="15">
      <c r="B9" s="2" t="s">
        <v>6</v>
      </c>
      <c r="C9" s="2"/>
      <c r="D9" s="2"/>
    </row>
    <row r="10" spans="2:4" ht="15">
      <c r="B10" t="s">
        <v>8</v>
      </c>
      <c r="D10" t="s">
        <v>52</v>
      </c>
    </row>
    <row r="11" spans="2:4" ht="15">
      <c r="B11" t="s">
        <v>9</v>
      </c>
      <c r="D11" t="s">
        <v>9</v>
      </c>
    </row>
    <row r="12" ht="15">
      <c r="A12" t="s">
        <v>53</v>
      </c>
    </row>
    <row r="13" spans="1:4" ht="15">
      <c r="A13" t="s">
        <v>88</v>
      </c>
      <c r="B13" s="3">
        <v>133532</v>
      </c>
      <c r="D13" s="3">
        <v>158599</v>
      </c>
    </row>
    <row r="14" spans="1:4" ht="15">
      <c r="A14" t="s">
        <v>89</v>
      </c>
      <c r="B14" s="4">
        <v>15662825</v>
      </c>
      <c r="D14" s="4">
        <v>17118765</v>
      </c>
    </row>
    <row r="15" spans="1:4" ht="15">
      <c r="A15" t="s">
        <v>90</v>
      </c>
      <c r="B15" s="4">
        <v>636232</v>
      </c>
      <c r="D15" s="4">
        <v>805650</v>
      </c>
    </row>
    <row r="16" spans="1:4" ht="15">
      <c r="A16" t="s">
        <v>91</v>
      </c>
      <c r="B16" s="4">
        <v>169153</v>
      </c>
      <c r="D16" s="4">
        <v>267232</v>
      </c>
    </row>
    <row r="17" spans="1:4" ht="15">
      <c r="A17" t="s">
        <v>58</v>
      </c>
      <c r="B17" s="4">
        <v>7095</v>
      </c>
      <c r="D17" s="4">
        <v>13557</v>
      </c>
    </row>
    <row r="18" spans="2:4" ht="15">
      <c r="B18" t="s">
        <v>9</v>
      </c>
      <c r="D18" t="s">
        <v>9</v>
      </c>
    </row>
    <row r="19" spans="1:4" ht="15">
      <c r="A19" s="6" t="s">
        <v>92</v>
      </c>
      <c r="B19" s="4">
        <v>16608837</v>
      </c>
      <c r="D19" s="4">
        <v>18363803</v>
      </c>
    </row>
    <row r="21" ht="15">
      <c r="A21" t="s">
        <v>60</v>
      </c>
    </row>
    <row r="22" spans="1:4" ht="15">
      <c r="A22" t="s">
        <v>27</v>
      </c>
      <c r="B22" s="4">
        <v>6055731</v>
      </c>
      <c r="D22" s="4">
        <v>6613842</v>
      </c>
    </row>
    <row r="23" spans="1:4" ht="15">
      <c r="A23" t="s">
        <v>61</v>
      </c>
      <c r="B23" s="4">
        <v>99925</v>
      </c>
      <c r="D23" s="4">
        <v>283209</v>
      </c>
    </row>
    <row r="24" spans="1:4" ht="15">
      <c r="A24" t="s">
        <v>62</v>
      </c>
      <c r="B24" s="4">
        <v>353041</v>
      </c>
      <c r="D24" s="4">
        <v>353041</v>
      </c>
    </row>
    <row r="25" spans="1:4" ht="15">
      <c r="A25" t="s">
        <v>63</v>
      </c>
      <c r="B25" s="4">
        <v>2717506</v>
      </c>
      <c r="D25" s="4">
        <v>3971188</v>
      </c>
    </row>
    <row r="26" spans="2:4" ht="15">
      <c r="B26" t="s">
        <v>9</v>
      </c>
      <c r="D26" t="s">
        <v>9</v>
      </c>
    </row>
    <row r="27" spans="1:4" ht="15">
      <c r="A27" s="6" t="s">
        <v>64</v>
      </c>
      <c r="B27" s="4">
        <v>9226203</v>
      </c>
      <c r="D27" s="4">
        <v>11221280</v>
      </c>
    </row>
    <row r="28" spans="2:4" ht="15">
      <c r="B28" t="s">
        <v>9</v>
      </c>
      <c r="D28" t="s">
        <v>9</v>
      </c>
    </row>
    <row r="30" spans="1:4" ht="15">
      <c r="A30" t="s">
        <v>65</v>
      </c>
      <c r="B30" s="4">
        <v>7382634</v>
      </c>
      <c r="D30" s="4">
        <v>7142523</v>
      </c>
    </row>
    <row r="31" spans="1:4" ht="15">
      <c r="A31" t="s">
        <v>66</v>
      </c>
      <c r="B31" s="4">
        <v>421016</v>
      </c>
      <c r="D31" s="4">
        <v>391053</v>
      </c>
    </row>
    <row r="32" spans="2:4" ht="15">
      <c r="B32" t="s">
        <v>9</v>
      </c>
      <c r="D32" t="s">
        <v>9</v>
      </c>
    </row>
    <row r="33" spans="1:4" ht="15">
      <c r="A33" s="5" t="s">
        <v>93</v>
      </c>
      <c r="B33" s="4">
        <v>6961618</v>
      </c>
      <c r="D33" s="4">
        <v>6751470</v>
      </c>
    </row>
    <row r="35" ht="15">
      <c r="A35" t="s">
        <v>68</v>
      </c>
    </row>
    <row r="36" spans="1:4" ht="15">
      <c r="A36" t="s">
        <v>69</v>
      </c>
      <c r="B36" s="4">
        <v>737636</v>
      </c>
      <c r="D36" s="4">
        <v>566709</v>
      </c>
    </row>
    <row r="37" spans="1:4" ht="15">
      <c r="A37" t="s">
        <v>70</v>
      </c>
      <c r="B37" s="4">
        <v>46083</v>
      </c>
      <c r="D37" s="4">
        <v>53612</v>
      </c>
    </row>
    <row r="38" spans="1:4" ht="15">
      <c r="A38" t="s">
        <v>71</v>
      </c>
      <c r="B38" t="s">
        <v>37</v>
      </c>
      <c r="D38" s="4">
        <v>9966</v>
      </c>
    </row>
    <row r="39" spans="1:4" ht="15">
      <c r="A39" t="s">
        <v>72</v>
      </c>
      <c r="B39" s="4">
        <v>1117398</v>
      </c>
      <c r="D39" s="4">
        <v>665047</v>
      </c>
    </row>
    <row r="40" spans="2:4" ht="15">
      <c r="B40" t="s">
        <v>9</v>
      </c>
      <c r="D40" t="s">
        <v>9</v>
      </c>
    </row>
    <row r="41" spans="1:4" ht="15">
      <c r="A41" s="6" t="s">
        <v>73</v>
      </c>
      <c r="B41" s="4">
        <v>1901117</v>
      </c>
      <c r="D41" s="4">
        <v>1295334</v>
      </c>
    </row>
    <row r="43" ht="15">
      <c r="A43" t="s">
        <v>74</v>
      </c>
    </row>
    <row r="44" spans="1:4" ht="15">
      <c r="A44" t="s">
        <v>75</v>
      </c>
      <c r="B44" s="4">
        <v>3171843</v>
      </c>
      <c r="D44" s="4">
        <v>2803636</v>
      </c>
    </row>
    <row r="45" spans="1:4" ht="15">
      <c r="A45" t="s">
        <v>76</v>
      </c>
      <c r="B45" s="4">
        <v>420026</v>
      </c>
      <c r="D45" s="4">
        <v>408535</v>
      </c>
    </row>
    <row r="46" spans="1:4" ht="15">
      <c r="A46" t="s">
        <v>77</v>
      </c>
      <c r="B46" s="4">
        <v>408598</v>
      </c>
      <c r="D46" s="4">
        <v>422772</v>
      </c>
    </row>
    <row r="47" spans="1:4" ht="15">
      <c r="A47" t="s">
        <v>78</v>
      </c>
      <c r="B47" t="s">
        <v>37</v>
      </c>
      <c r="D47" s="4">
        <v>50987</v>
      </c>
    </row>
    <row r="48" spans="1:4" ht="15">
      <c r="A48" t="s">
        <v>72</v>
      </c>
      <c r="B48" s="4">
        <v>1854211</v>
      </c>
      <c r="D48" s="4">
        <v>1603200</v>
      </c>
    </row>
    <row r="49" spans="2:4" ht="15">
      <c r="B49" t="s">
        <v>9</v>
      </c>
      <c r="D49" t="s">
        <v>9</v>
      </c>
    </row>
    <row r="50" spans="1:4" ht="15">
      <c r="A50" s="6" t="s">
        <v>79</v>
      </c>
      <c r="B50" s="4">
        <v>5854678</v>
      </c>
      <c r="D50" s="4">
        <v>5289130</v>
      </c>
    </row>
    <row r="51" spans="2:4" ht="15">
      <c r="B51" t="s">
        <v>9</v>
      </c>
      <c r="D51" t="s">
        <v>9</v>
      </c>
    </row>
    <row r="53" spans="1:4" ht="15">
      <c r="A53" t="s">
        <v>80</v>
      </c>
      <c r="B53" s="4">
        <v>3008057</v>
      </c>
      <c r="D53" s="4">
        <v>2757674</v>
      </c>
    </row>
    <row r="54" spans="1:4" ht="15">
      <c r="A54" t="s">
        <v>81</v>
      </c>
      <c r="B54" s="4">
        <v>1047332</v>
      </c>
      <c r="D54" s="4">
        <v>965827</v>
      </c>
    </row>
    <row r="55" spans="2:4" ht="15">
      <c r="B55" t="s">
        <v>9</v>
      </c>
      <c r="D55" t="s">
        <v>9</v>
      </c>
    </row>
    <row r="56" spans="1:4" ht="15">
      <c r="A56" t="s">
        <v>82</v>
      </c>
      <c r="B56" s="3">
        <v>1960725</v>
      </c>
      <c r="D56" s="3">
        <v>1791847</v>
      </c>
    </row>
    <row r="57" spans="2:4" ht="15">
      <c r="B57" t="e">
        <f>#N/A</f>
        <v>#N/A</v>
      </c>
      <c r="D57" t="e">
        <f>#N/A</f>
        <v>#N/A</v>
      </c>
    </row>
    <row r="59" ht="15">
      <c r="A59" t="s">
        <v>83</v>
      </c>
    </row>
    <row r="60" spans="1:4" ht="15">
      <c r="A60" t="s">
        <v>84</v>
      </c>
      <c r="B60" s="10">
        <v>0.76</v>
      </c>
      <c r="D60" s="10">
        <v>0.67</v>
      </c>
    </row>
    <row r="61" spans="1:4" ht="15">
      <c r="A61" t="s">
        <v>85</v>
      </c>
      <c r="B61" s="10">
        <v>0.75</v>
      </c>
      <c r="D61" s="10">
        <v>0.67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3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94</v>
      </c>
    </row>
    <row r="4" spans="1:4" ht="15">
      <c r="A4" s="1" t="s">
        <v>3</v>
      </c>
      <c r="B4" s="1"/>
      <c r="C4" s="1"/>
      <c r="D4" s="1"/>
    </row>
    <row r="5" spans="1:4" ht="15">
      <c r="A5" s="2" t="s">
        <v>95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>
      <c r="B8" s="2" t="s">
        <v>87</v>
      </c>
      <c r="C8" s="2"/>
      <c r="D8" s="2"/>
    </row>
    <row r="9" spans="2:4" ht="15">
      <c r="B9" s="2" t="s">
        <v>6</v>
      </c>
      <c r="C9" s="2"/>
      <c r="D9" s="2"/>
    </row>
    <row r="10" spans="2:4" ht="15">
      <c r="B10" t="s">
        <v>8</v>
      </c>
      <c r="D10" t="s">
        <v>52</v>
      </c>
    </row>
    <row r="11" spans="2:4" ht="15">
      <c r="B11" t="s">
        <v>9</v>
      </c>
      <c r="D11" t="s">
        <v>9</v>
      </c>
    </row>
    <row r="12" spans="1:4" ht="15">
      <c r="A12" t="s">
        <v>96</v>
      </c>
      <c r="B12" s="3">
        <v>2366725</v>
      </c>
      <c r="D12" s="3">
        <v>1926489</v>
      </c>
    </row>
    <row r="14" ht="15">
      <c r="A14" t="s">
        <v>97</v>
      </c>
    </row>
    <row r="15" spans="1:4" ht="15">
      <c r="A15" t="s">
        <v>98</v>
      </c>
      <c r="B15" s="7">
        <v>-5603855</v>
      </c>
      <c r="D15" s="7">
        <v>-1111719</v>
      </c>
    </row>
    <row r="16" spans="1:4" ht="15">
      <c r="A16" t="s">
        <v>99</v>
      </c>
      <c r="B16" s="4">
        <v>2999406</v>
      </c>
      <c r="D16" s="4">
        <v>1812199</v>
      </c>
    </row>
    <row r="17" spans="1:4" ht="15">
      <c r="A17" t="s">
        <v>100</v>
      </c>
      <c r="B17" s="4">
        <v>191839</v>
      </c>
      <c r="D17" s="4">
        <v>192030</v>
      </c>
    </row>
    <row r="18" spans="1:4" ht="15">
      <c r="A18" t="s">
        <v>101</v>
      </c>
      <c r="B18" s="4">
        <v>7454844</v>
      </c>
      <c r="D18" s="7">
        <v>-7316223</v>
      </c>
    </row>
    <row r="19" spans="1:4" ht="15">
      <c r="A19" t="s">
        <v>102</v>
      </c>
      <c r="B19" s="7">
        <v>-337259</v>
      </c>
      <c r="D19" s="7">
        <v>-237315</v>
      </c>
    </row>
    <row r="20" spans="1:4" ht="15">
      <c r="A20" t="s">
        <v>103</v>
      </c>
      <c r="B20" s="4">
        <v>488637</v>
      </c>
      <c r="D20" s="4">
        <v>242478</v>
      </c>
    </row>
    <row r="21" spans="1:4" ht="15">
      <c r="A21" t="s">
        <v>104</v>
      </c>
      <c r="B21" s="4">
        <v>61416</v>
      </c>
      <c r="D21" s="4">
        <v>11414</v>
      </c>
    </row>
    <row r="22" spans="2:4" ht="15">
      <c r="B22" t="s">
        <v>9</v>
      </c>
      <c r="D22" t="s">
        <v>9</v>
      </c>
    </row>
    <row r="23" spans="1:4" ht="15">
      <c r="A23" s="5" t="s">
        <v>105</v>
      </c>
      <c r="B23" s="4">
        <v>5255028</v>
      </c>
      <c r="D23" s="7">
        <v>-6407136</v>
      </c>
    </row>
    <row r="25" ht="15">
      <c r="A25" t="s">
        <v>106</v>
      </c>
    </row>
    <row r="26" spans="1:4" ht="15">
      <c r="A26" t="s">
        <v>107</v>
      </c>
      <c r="B26" s="4">
        <v>25677253</v>
      </c>
      <c r="D26" s="4">
        <v>6980145</v>
      </c>
    </row>
    <row r="27" spans="1:4" ht="15">
      <c r="A27" t="s">
        <v>108</v>
      </c>
      <c r="B27" s="4">
        <v>2154962</v>
      </c>
      <c r="D27" s="4">
        <v>2998645</v>
      </c>
    </row>
    <row r="28" spans="1:4" ht="15">
      <c r="A28" t="s">
        <v>109</v>
      </c>
      <c r="B28" s="7">
        <v>-322104</v>
      </c>
      <c r="D28" s="7">
        <v>-334365</v>
      </c>
    </row>
    <row r="29" spans="1:4" ht="15">
      <c r="A29" t="s">
        <v>110</v>
      </c>
      <c r="B29" s="4">
        <v>51898</v>
      </c>
      <c r="D29" s="4">
        <v>2132</v>
      </c>
    </row>
    <row r="30" spans="1:4" ht="15">
      <c r="A30" t="s">
        <v>111</v>
      </c>
      <c r="B30" s="7">
        <v>-16981</v>
      </c>
      <c r="D30" s="7">
        <v>-127477</v>
      </c>
    </row>
    <row r="31" spans="1:4" ht="15">
      <c r="A31" s="5" t="s">
        <v>112</v>
      </c>
      <c r="B31" s="7">
        <v>-23574632</v>
      </c>
      <c r="D31" s="7">
        <v>-5421867</v>
      </c>
    </row>
    <row r="32" spans="2:4" ht="15">
      <c r="B32" t="s">
        <v>9</v>
      </c>
      <c r="D32" t="s">
        <v>9</v>
      </c>
    </row>
    <row r="33" spans="1:4" ht="15">
      <c r="A33" t="s">
        <v>113</v>
      </c>
      <c r="B33" s="4">
        <v>3970396</v>
      </c>
      <c r="D33" s="4">
        <v>4097213</v>
      </c>
    </row>
    <row r="34" spans="2:4" ht="15">
      <c r="B34" t="s">
        <v>9</v>
      </c>
      <c r="D34" t="s">
        <v>9</v>
      </c>
    </row>
    <row r="36" spans="1:4" ht="15">
      <c r="A36" t="s">
        <v>114</v>
      </c>
      <c r="B36" s="4">
        <v>11592149</v>
      </c>
      <c r="D36" s="7">
        <v>-383434</v>
      </c>
    </row>
    <row r="38" spans="1:4" ht="15">
      <c r="A38" s="5" t="s">
        <v>115</v>
      </c>
      <c r="B38" s="4">
        <v>14188265</v>
      </c>
      <c r="D38" s="4">
        <v>12777943</v>
      </c>
    </row>
    <row r="39" spans="2:4" ht="15">
      <c r="B39" t="s">
        <v>9</v>
      </c>
      <c r="D39" t="s">
        <v>9</v>
      </c>
    </row>
    <row r="40" spans="1:4" ht="15">
      <c r="A40" t="s">
        <v>116</v>
      </c>
      <c r="B40" s="3">
        <v>25780414</v>
      </c>
      <c r="D40" s="3">
        <v>12394509</v>
      </c>
    </row>
    <row r="41" spans="2:4" ht="15">
      <c r="B41" t="e">
        <f>#N/A</f>
        <v>#N/A</v>
      </c>
      <c r="D41" t="e">
        <f>#N/A</f>
        <v>#N/A</v>
      </c>
    </row>
    <row r="43" ht="15">
      <c r="A43" s="5" t="s">
        <v>117</v>
      </c>
    </row>
    <row r="44" ht="15">
      <c r="A44" t="s">
        <v>118</v>
      </c>
    </row>
    <row r="46" ht="15">
      <c r="A46" t="s">
        <v>119</v>
      </c>
    </row>
    <row r="47" ht="15">
      <c r="A47" s="5" t="s">
        <v>120</v>
      </c>
    </row>
    <row r="48" spans="1:4" ht="15">
      <c r="A48" t="s">
        <v>121</v>
      </c>
      <c r="B48" s="4">
        <v>208268</v>
      </c>
      <c r="D48" s="4">
        <v>487265</v>
      </c>
    </row>
    <row r="49" spans="1:4" ht="15">
      <c r="A49" t="s">
        <v>122</v>
      </c>
      <c r="B49" s="4">
        <v>516885</v>
      </c>
      <c r="D49" s="4">
        <v>486319</v>
      </c>
    </row>
    <row r="51" ht="15">
      <c r="A51" s="5" t="s">
        <v>123</v>
      </c>
    </row>
    <row r="52" spans="1:4" ht="15">
      <c r="A52" t="s">
        <v>124</v>
      </c>
      <c r="B52" s="4">
        <v>860000</v>
      </c>
      <c r="D52" s="4">
        <v>1009000</v>
      </c>
    </row>
    <row r="53" spans="1:4" ht="15">
      <c r="A53" t="s">
        <v>125</v>
      </c>
      <c r="B53" s="4">
        <v>9279347</v>
      </c>
      <c r="D53" s="4">
        <v>11078915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38.7109375" style="0" customWidth="1"/>
    <col min="3" max="3" width="59.7109375" style="0" customWidth="1"/>
    <col min="4" max="4" width="60.7109375" style="0" customWidth="1"/>
    <col min="5" max="5" width="44.7109375" style="0" customWidth="1"/>
    <col min="6" max="6" width="86.8515625" style="0" customWidth="1"/>
    <col min="7" max="7" width="41.7109375" style="0" customWidth="1"/>
    <col min="8" max="8" width="32.7109375" style="0" customWidth="1"/>
    <col min="9" max="16384" width="8.7109375" style="0" customWidth="1"/>
  </cols>
  <sheetData>
    <row r="2" spans="1:8" ht="15">
      <c r="A2" s="2" t="s">
        <v>126</v>
      </c>
      <c r="B2" s="2"/>
      <c r="C2" s="2"/>
      <c r="D2" s="2"/>
      <c r="E2" s="2"/>
      <c r="F2" s="2"/>
      <c r="G2" s="2"/>
      <c r="H2" s="2"/>
    </row>
    <row r="3" spans="1:8" ht="39.75" customHeight="1">
      <c r="A3" s="11" t="s">
        <v>127</v>
      </c>
      <c r="B3" s="11"/>
      <c r="C3" s="11"/>
      <c r="D3" s="11"/>
      <c r="E3" s="11"/>
      <c r="F3" s="11"/>
      <c r="G3" s="11"/>
      <c r="H3" s="11"/>
    </row>
    <row r="4" spans="2:8" ht="39.75" customHeight="1">
      <c r="B4" s="5" t="s">
        <v>128</v>
      </c>
      <c r="C4" s="5" t="s">
        <v>129</v>
      </c>
      <c r="D4" s="5" t="s">
        <v>130</v>
      </c>
      <c r="E4" s="5" t="s">
        <v>131</v>
      </c>
      <c r="F4" s="5" t="s">
        <v>132</v>
      </c>
      <c r="G4" s="5" t="s">
        <v>133</v>
      </c>
      <c r="H4" s="9" t="s">
        <v>134</v>
      </c>
    </row>
    <row r="5" spans="1:8" ht="15">
      <c r="A5" t="s">
        <v>135</v>
      </c>
      <c r="B5" t="s">
        <v>136</v>
      </c>
      <c r="C5" s="3">
        <v>2786095</v>
      </c>
      <c r="D5" s="3">
        <v>10265909</v>
      </c>
      <c r="E5" s="3">
        <v>16722474</v>
      </c>
      <c r="F5" t="s">
        <v>137</v>
      </c>
      <c r="G5" t="s">
        <v>138</v>
      </c>
      <c r="H5" s="3">
        <v>28126478</v>
      </c>
    </row>
    <row r="6" spans="1:8" ht="15">
      <c r="A6" t="s">
        <v>139</v>
      </c>
      <c r="B6" t="s">
        <v>37</v>
      </c>
      <c r="C6" t="s">
        <v>37</v>
      </c>
      <c r="D6" t="s">
        <v>37</v>
      </c>
      <c r="E6" s="4">
        <v>1791847</v>
      </c>
      <c r="F6" t="s">
        <v>37</v>
      </c>
      <c r="G6" t="s">
        <v>37</v>
      </c>
      <c r="H6" s="4">
        <v>1791847</v>
      </c>
    </row>
    <row r="7" spans="1:8" ht="39.75" customHeight="1">
      <c r="A7" t="s">
        <v>140</v>
      </c>
      <c r="B7" s="5" t="s">
        <v>37</v>
      </c>
      <c r="C7" s="5" t="s">
        <v>37</v>
      </c>
      <c r="D7" s="5" t="s">
        <v>37</v>
      </c>
      <c r="E7" s="5" t="s">
        <v>37</v>
      </c>
      <c r="F7" s="12">
        <v>487265</v>
      </c>
      <c r="G7" s="5" t="s">
        <v>37</v>
      </c>
      <c r="H7" s="5" t="s">
        <v>141</v>
      </c>
    </row>
    <row r="8" spans="1:8" ht="15">
      <c r="A8" s="6" t="s">
        <v>142</v>
      </c>
      <c r="B8" t="s">
        <v>37</v>
      </c>
      <c r="C8" t="s">
        <v>37</v>
      </c>
      <c r="D8" t="s">
        <v>37</v>
      </c>
      <c r="E8" t="s">
        <v>37</v>
      </c>
      <c r="F8" t="s">
        <v>37</v>
      </c>
      <c r="G8" t="s">
        <v>37</v>
      </c>
      <c r="H8" s="4">
        <v>2279112</v>
      </c>
    </row>
    <row r="10" spans="1:8" ht="15">
      <c r="A10" t="s">
        <v>143</v>
      </c>
      <c r="B10" t="s">
        <v>37</v>
      </c>
      <c r="C10" t="s">
        <v>37</v>
      </c>
      <c r="D10" t="s">
        <v>37</v>
      </c>
      <c r="E10" t="s">
        <v>37</v>
      </c>
      <c r="F10" t="s">
        <v>37</v>
      </c>
      <c r="G10" s="7">
        <v>-127477</v>
      </c>
      <c r="H10" s="7">
        <v>-127477</v>
      </c>
    </row>
    <row r="11" spans="1:8" ht="15">
      <c r="A11" t="s">
        <v>144</v>
      </c>
      <c r="B11" t="s">
        <v>37</v>
      </c>
      <c r="C11" t="s">
        <v>37</v>
      </c>
      <c r="D11" t="s">
        <v>37</v>
      </c>
      <c r="E11" s="7">
        <v>-334365</v>
      </c>
      <c r="F11" t="s">
        <v>37</v>
      </c>
      <c r="G11" t="s">
        <v>37</v>
      </c>
      <c r="H11" s="7">
        <v>-334365</v>
      </c>
    </row>
    <row r="12" spans="1:8" ht="39.75" customHeight="1">
      <c r="A12" s="5" t="s">
        <v>145</v>
      </c>
      <c r="B12" s="5" t="s">
        <v>146</v>
      </c>
      <c r="C12" s="5" t="s">
        <v>147</v>
      </c>
      <c r="D12" s="5" t="s">
        <v>148</v>
      </c>
      <c r="E12" s="5" t="s">
        <v>147</v>
      </c>
      <c r="F12" s="5" t="s">
        <v>147</v>
      </c>
      <c r="G12" s="5" t="s">
        <v>149</v>
      </c>
      <c r="H12" s="5" t="s">
        <v>150</v>
      </c>
    </row>
    <row r="13" spans="1:8" ht="39.75" customHeight="1">
      <c r="A13" t="s">
        <v>151</v>
      </c>
      <c r="B13" s="5" t="s">
        <v>152</v>
      </c>
      <c r="C13" s="5" t="s">
        <v>153</v>
      </c>
      <c r="D13" s="5" t="s">
        <v>154</v>
      </c>
      <c r="E13" s="5" t="s">
        <v>155</v>
      </c>
      <c r="F13" s="5" t="s">
        <v>156</v>
      </c>
      <c r="G13" s="5" t="s">
        <v>157</v>
      </c>
      <c r="H13" s="5" t="s">
        <v>158</v>
      </c>
    </row>
    <row r="15" spans="1:8" ht="15">
      <c r="A15" t="s">
        <v>159</v>
      </c>
      <c r="B15" t="s">
        <v>136</v>
      </c>
      <c r="C15" s="3">
        <v>2786095</v>
      </c>
      <c r="D15" s="3">
        <v>10267067</v>
      </c>
      <c r="E15" s="3">
        <v>19544871</v>
      </c>
      <c r="F15" t="s">
        <v>160</v>
      </c>
      <c r="G15" t="s">
        <v>161</v>
      </c>
      <c r="H15" s="3">
        <v>30445017</v>
      </c>
    </row>
    <row r="16" spans="1:8" ht="15">
      <c r="A16" t="s">
        <v>162</v>
      </c>
      <c r="B16" t="s">
        <v>37</v>
      </c>
      <c r="C16" t="s">
        <v>37</v>
      </c>
      <c r="D16" t="s">
        <v>37</v>
      </c>
      <c r="E16" s="4">
        <v>1960725</v>
      </c>
      <c r="F16" t="s">
        <v>37</v>
      </c>
      <c r="G16" t="s">
        <v>37</v>
      </c>
      <c r="H16" s="4">
        <v>1960725</v>
      </c>
    </row>
    <row r="17" spans="1:8" ht="39.75" customHeight="1">
      <c r="A17" t="s">
        <v>140</v>
      </c>
      <c r="C17" s="5" t="s">
        <v>37</v>
      </c>
      <c r="D17" s="5" t="s">
        <v>37</v>
      </c>
      <c r="E17" s="5" t="s">
        <v>37</v>
      </c>
      <c r="F17" s="12">
        <v>208268</v>
      </c>
      <c r="G17" s="5" t="s">
        <v>37</v>
      </c>
      <c r="H17" s="5" t="s">
        <v>163</v>
      </c>
    </row>
    <row r="18" spans="1:8" ht="15">
      <c r="A18" s="6" t="s">
        <v>142</v>
      </c>
      <c r="B18" t="s">
        <v>37</v>
      </c>
      <c r="C18" t="s">
        <v>37</v>
      </c>
      <c r="D18" t="s">
        <v>37</v>
      </c>
      <c r="E18" t="s">
        <v>37</v>
      </c>
      <c r="F18" t="s">
        <v>37</v>
      </c>
      <c r="G18" t="s">
        <v>37</v>
      </c>
      <c r="H18" s="4">
        <v>2168993</v>
      </c>
    </row>
    <row r="20" spans="1:8" ht="15">
      <c r="A20" t="s">
        <v>143</v>
      </c>
      <c r="B20" t="s">
        <v>37</v>
      </c>
      <c r="C20" t="s">
        <v>37</v>
      </c>
      <c r="D20" t="s">
        <v>37</v>
      </c>
      <c r="E20" t="s">
        <v>37</v>
      </c>
      <c r="F20" t="s">
        <v>37</v>
      </c>
      <c r="G20" s="7">
        <v>-16981</v>
      </c>
      <c r="H20" s="7">
        <v>-16981</v>
      </c>
    </row>
    <row r="21" spans="1:8" ht="15">
      <c r="A21" t="s">
        <v>144</v>
      </c>
      <c r="B21" t="s">
        <v>37</v>
      </c>
      <c r="C21" t="s">
        <v>37</v>
      </c>
      <c r="D21" t="s">
        <v>37</v>
      </c>
      <c r="E21" s="7">
        <v>-322104</v>
      </c>
      <c r="F21" t="s">
        <v>37</v>
      </c>
      <c r="G21" t="s">
        <v>37</v>
      </c>
      <c r="H21" s="7">
        <v>-322104</v>
      </c>
    </row>
    <row r="22" spans="1:8" ht="39.75" customHeight="1">
      <c r="A22" s="5" t="s">
        <v>145</v>
      </c>
      <c r="B22" s="5" t="s">
        <v>146</v>
      </c>
      <c r="C22" s="5" t="s">
        <v>147</v>
      </c>
      <c r="D22" s="5" t="s">
        <v>164</v>
      </c>
      <c r="E22" s="5" t="s">
        <v>147</v>
      </c>
      <c r="F22" s="5" t="s">
        <v>147</v>
      </c>
      <c r="G22" s="5" t="s">
        <v>165</v>
      </c>
      <c r="H22" s="5" t="s">
        <v>166</v>
      </c>
    </row>
    <row r="23" spans="1:8" ht="39.75" customHeight="1">
      <c r="A23" t="s">
        <v>167</v>
      </c>
      <c r="B23" s="5" t="s">
        <v>152</v>
      </c>
      <c r="C23" s="5" t="s">
        <v>153</v>
      </c>
      <c r="D23" s="5" t="s">
        <v>168</v>
      </c>
      <c r="E23" s="5" t="s">
        <v>169</v>
      </c>
      <c r="F23" s="5" t="s">
        <v>170</v>
      </c>
      <c r="G23" s="5" t="s">
        <v>171</v>
      </c>
      <c r="H23" s="5" t="s">
        <v>172</v>
      </c>
    </row>
  </sheetData>
  <sheetProtection selectLockedCells="1" selectUnlockedCells="1"/>
  <mergeCells count="2">
    <mergeCell ref="A2:H2"/>
    <mergeCell ref="A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9.7109375" style="0" customWidth="1"/>
    <col min="3" max="3" width="36.7109375" style="0" customWidth="1"/>
    <col min="4" max="16384" width="8.7109375" style="0" customWidth="1"/>
  </cols>
  <sheetData>
    <row r="2" spans="2:3" ht="39.75" customHeight="1">
      <c r="B2" s="5" t="s">
        <v>173</v>
      </c>
      <c r="C2" s="5" t="s">
        <v>174</v>
      </c>
    </row>
    <row r="3" spans="1:3" ht="15">
      <c r="A3" t="s">
        <v>175</v>
      </c>
      <c r="B3" s="3">
        <v>167331168</v>
      </c>
      <c r="C3" s="3">
        <v>185985453</v>
      </c>
    </row>
    <row r="4" spans="1:3" ht="15">
      <c r="A4" t="s">
        <v>176</v>
      </c>
      <c r="B4" s="4">
        <v>73589392</v>
      </c>
      <c r="C4" s="4">
        <v>68568711</v>
      </c>
    </row>
    <row r="5" spans="1:3" ht="15">
      <c r="A5" t="s">
        <v>177</v>
      </c>
      <c r="B5" s="4">
        <v>8059624</v>
      </c>
      <c r="C5" s="4">
        <v>4878143</v>
      </c>
    </row>
    <row r="6" spans="1:3" ht="15">
      <c r="A6" t="s">
        <v>178</v>
      </c>
      <c r="B6" s="4">
        <v>46579514</v>
      </c>
      <c r="C6" s="4">
        <v>45438422</v>
      </c>
    </row>
    <row r="7" spans="1:3" ht="39.75" customHeight="1">
      <c r="A7" t="s">
        <v>179</v>
      </c>
      <c r="B7" s="5" t="s">
        <v>180</v>
      </c>
      <c r="C7" s="5" t="s">
        <v>181</v>
      </c>
    </row>
    <row r="8" spans="1:3" ht="15">
      <c r="A8" t="s">
        <v>182</v>
      </c>
      <c r="B8" s="4">
        <v>369676245</v>
      </c>
      <c r="C8" s="4">
        <v>377647974</v>
      </c>
    </row>
    <row r="9" spans="1:3" ht="39.75" customHeight="1">
      <c r="A9" t="s">
        <v>183</v>
      </c>
      <c r="B9" s="5" t="s">
        <v>184</v>
      </c>
      <c r="C9" s="5" t="s">
        <v>185</v>
      </c>
    </row>
    <row r="10" spans="1:3" ht="39.75" customHeight="1">
      <c r="A10" t="s">
        <v>186</v>
      </c>
      <c r="B10" s="5" t="s">
        <v>187</v>
      </c>
      <c r="C10" s="5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35.7109375" style="0" customWidth="1"/>
    <col min="3" max="3" width="38.7109375" style="0" customWidth="1"/>
    <col min="4" max="16384" width="8.7109375" style="0" customWidth="1"/>
  </cols>
  <sheetData>
    <row r="2" spans="2:3" ht="39.75" customHeight="1">
      <c r="B2" s="11" t="s">
        <v>189</v>
      </c>
      <c r="C2" s="11"/>
    </row>
    <row r="3" spans="2:3" ht="39.75" customHeight="1">
      <c r="B3" s="5" t="s">
        <v>190</v>
      </c>
      <c r="C3" s="5" t="s">
        <v>191</v>
      </c>
    </row>
    <row r="4" spans="1:3" ht="15">
      <c r="A4" t="s">
        <v>192</v>
      </c>
      <c r="B4" s="3">
        <v>3778000</v>
      </c>
      <c r="C4" s="3">
        <v>3498000</v>
      </c>
    </row>
    <row r="5" spans="1:3" ht="15">
      <c r="A5" t="s">
        <v>193</v>
      </c>
      <c r="B5" s="4">
        <v>421016</v>
      </c>
      <c r="C5" s="4">
        <v>391053</v>
      </c>
    </row>
    <row r="6" spans="1:3" ht="39.75" customHeight="1">
      <c r="A6" t="s">
        <v>194</v>
      </c>
      <c r="B6" s="5" t="s">
        <v>195</v>
      </c>
      <c r="C6" s="5" t="s">
        <v>196</v>
      </c>
    </row>
    <row r="7" spans="2:3" ht="15">
      <c r="B7" s="4">
        <v>4312133</v>
      </c>
      <c r="C7" s="4">
        <v>3989820</v>
      </c>
    </row>
    <row r="8" spans="1:3" ht="39.75" customHeight="1">
      <c r="A8" t="s">
        <v>197</v>
      </c>
      <c r="B8" s="5" t="s">
        <v>198</v>
      </c>
      <c r="C8" s="5" t="s">
        <v>199</v>
      </c>
    </row>
    <row r="9" spans="1:3" ht="39.75" customHeight="1">
      <c r="A9" t="s">
        <v>200</v>
      </c>
      <c r="B9" s="5" t="s">
        <v>201</v>
      </c>
      <c r="C9" s="5" t="s">
        <v>202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0.7109375" style="0" customWidth="1"/>
    <col min="3" max="3" width="38.7109375" style="0" customWidth="1"/>
    <col min="4" max="4" width="32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11" t="s">
        <v>203</v>
      </c>
      <c r="C2" s="11"/>
      <c r="D2" s="11" t="s">
        <v>204</v>
      </c>
      <c r="E2" s="11"/>
    </row>
    <row r="3" spans="2:5" ht="39.75" customHeight="1">
      <c r="B3" s="5" t="s">
        <v>205</v>
      </c>
      <c r="C3" s="5" t="s">
        <v>206</v>
      </c>
      <c r="D3" s="5" t="s">
        <v>205</v>
      </c>
      <c r="E3" s="5" t="s">
        <v>206</v>
      </c>
    </row>
    <row r="4" spans="1:5" ht="39.75" customHeight="1">
      <c r="A4" s="5" t="s">
        <v>207</v>
      </c>
      <c r="B4" s="13">
        <v>5125149</v>
      </c>
      <c r="C4" s="13">
        <v>5129687</v>
      </c>
      <c r="D4" s="13">
        <v>248628</v>
      </c>
      <c r="E4" s="13">
        <v>248628</v>
      </c>
    </row>
    <row r="5" spans="1:5" ht="15">
      <c r="A5" t="s">
        <v>208</v>
      </c>
      <c r="B5" s="4">
        <v>149913</v>
      </c>
      <c r="C5" s="4">
        <v>155836</v>
      </c>
      <c r="D5" s="4">
        <v>149887</v>
      </c>
      <c r="E5" s="4">
        <v>151641</v>
      </c>
    </row>
    <row r="6" spans="1:5" ht="15">
      <c r="A6" t="s">
        <v>209</v>
      </c>
      <c r="B6" s="4">
        <v>15979829</v>
      </c>
      <c r="C6" s="4">
        <v>16135933</v>
      </c>
      <c r="D6" s="4">
        <v>18737709</v>
      </c>
      <c r="E6" s="4">
        <v>18662746</v>
      </c>
    </row>
    <row r="7" spans="1:5" ht="39.75" customHeight="1">
      <c r="A7" t="s">
        <v>210</v>
      </c>
      <c r="B7" s="5" t="s">
        <v>211</v>
      </c>
      <c r="C7" s="5" t="s">
        <v>212</v>
      </c>
      <c r="D7" s="5" t="s">
        <v>213</v>
      </c>
      <c r="E7" s="5" t="s">
        <v>214</v>
      </c>
    </row>
    <row r="8" spans="2:5" ht="39.75" customHeight="1">
      <c r="B8" s="5" t="s">
        <v>215</v>
      </c>
      <c r="C8" s="5" t="s">
        <v>216</v>
      </c>
      <c r="D8" s="5" t="s">
        <v>217</v>
      </c>
      <c r="E8" s="5" t="s">
        <v>218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0.7109375" style="0" customWidth="1"/>
    <col min="3" max="3" width="38.7109375" style="0" customWidth="1"/>
    <col min="4" max="4" width="32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11" t="s">
        <v>203</v>
      </c>
      <c r="C2" s="11"/>
      <c r="D2" s="11" t="s">
        <v>204</v>
      </c>
      <c r="E2" s="11"/>
    </row>
    <row r="3" spans="2:5" ht="39.75" customHeight="1">
      <c r="B3" s="5" t="s">
        <v>205</v>
      </c>
      <c r="C3" s="5" t="s">
        <v>206</v>
      </c>
      <c r="D3" s="5" t="s">
        <v>205</v>
      </c>
      <c r="E3" s="5" t="s">
        <v>206</v>
      </c>
    </row>
    <row r="4" spans="1:5" ht="15">
      <c r="A4" t="s">
        <v>219</v>
      </c>
      <c r="B4" t="s">
        <v>220</v>
      </c>
      <c r="C4" t="s">
        <v>221</v>
      </c>
      <c r="D4" s="3">
        <v>248628</v>
      </c>
      <c r="E4" s="3">
        <v>248628</v>
      </c>
    </row>
    <row r="5" spans="1:5" ht="39.75" customHeight="1">
      <c r="A5" s="5" t="s">
        <v>222</v>
      </c>
      <c r="B5" s="12">
        <v>5275062</v>
      </c>
      <c r="C5" s="12">
        <v>5285523</v>
      </c>
      <c r="D5" s="12">
        <v>149887</v>
      </c>
      <c r="E5" s="12">
        <v>151641</v>
      </c>
    </row>
    <row r="6" spans="1:5" ht="39.75" customHeight="1">
      <c r="A6" s="5" t="s">
        <v>223</v>
      </c>
      <c r="B6" s="12">
        <v>15979829</v>
      </c>
      <c r="C6" s="12">
        <v>16135933</v>
      </c>
      <c r="D6" s="12">
        <v>18737709</v>
      </c>
      <c r="E6" s="12">
        <v>18662746</v>
      </c>
    </row>
    <row r="7" spans="1:5" ht="39.75" customHeight="1">
      <c r="A7" t="s">
        <v>210</v>
      </c>
      <c r="B7" s="5" t="s">
        <v>224</v>
      </c>
      <c r="C7" s="5" t="s">
        <v>212</v>
      </c>
      <c r="D7" s="5" t="s">
        <v>213</v>
      </c>
      <c r="E7" s="5" t="s">
        <v>214</v>
      </c>
    </row>
    <row r="8" spans="2:5" ht="39.75" customHeight="1">
      <c r="B8" s="5" t="s">
        <v>215</v>
      </c>
      <c r="C8" s="5" t="s">
        <v>225</v>
      </c>
      <c r="D8" s="5" t="s">
        <v>217</v>
      </c>
      <c r="E8" s="5" t="s">
        <v>218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2019-12-07T09:05:44Z</dcterms:created>
  <dcterms:modified xsi:type="dcterms:W3CDTF">2019-12-07T09:05:44Z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