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accounting for stockbased " sheetId="12" r:id="rId12"/>
    <sheet name="accounting for stockbased -1" sheetId="13" r:id="rId13"/>
    <sheet name="results of operations" sheetId="14" r:id="rId14"/>
    <sheet name="results of operations-1" sheetId="15" r:id="rId15"/>
    <sheet name="financial condition" sheetId="16" r:id="rId16"/>
    <sheet name="financial condition-1" sheetId="17" r:id="rId17"/>
    <sheet name="capital resources and liqu" sheetId="18" r:id="rId18"/>
    <sheet name="capital resources and liqu-1" sheetId="19" r:id="rId19"/>
    <sheet name="capital resources and liqu-2" sheetId="20" r:id="rId20"/>
    <sheet name="offbalance sheet arrangeme" sheetId="21" r:id="rId21"/>
    <sheet name="offbalance sheet arrangeme-1" sheetId="22" r:id="rId22"/>
    <sheet name="offbalance sheet arrangeme-2" sheetId="23" r:id="rId23"/>
    <sheet name="offbalance sheet arrangeme-3" sheetId="24" r:id="rId24"/>
    <sheet name="offbalance sheet arrangeme-4" sheetId="25" r:id="rId25"/>
    <sheet name="offbalance sheet arrangeme-5" sheetId="26" r:id="rId26"/>
    <sheet name="offbalance sheet arrangeme-6" sheetId="27" r:id="rId27"/>
    <sheet name="offbalance sheet arrangeme-7" sheetId="28" r:id="rId28"/>
    <sheet name="offbalance sheet arrangeme-8" sheetId="29" r:id="rId29"/>
    <sheet name="offbalance sheet arrangeme-9" sheetId="30" r:id="rId30"/>
  </sheets>
  <definedNames/>
  <calcPr fullCalcOnLoad="1"/>
</workbook>
</file>

<file path=xl/sharedStrings.xml><?xml version="1.0" encoding="utf-8"?>
<sst xmlns="http://schemas.openxmlformats.org/spreadsheetml/2006/main" count="694" uniqueCount="488">
  <si>
    <t>Page 3</t>
  </si>
  <si>
    <t>PART 1 - FINANCIAL INFORMATION</t>
  </si>
  <si>
    <t>Item 1. Financial
      Statements</t>
  </si>
  <si>
    <t>NORTHEAST BANCORP AND
      SUBSIDIARIES</t>
  </si>
  <si>
    <t>Consolidated Balance Sheets</t>
  </si>
  <si>
    <t>(Unaudited)</t>
  </si>
  <si>
    <t>March 31, 2005</t>
  </si>
  <si>
    <t>June 30, 2004</t>
  </si>
  <si>
    <t>Assets</t>
  </si>
  <si>
    <t>Cash and due from
      banks</t>
  </si>
  <si>
    <t>Interest bearing
      deposits</t>
  </si>
  <si>
    <t>Total cash and cash equivalents</t>
  </si>
  <si>
    <t>Available for sale
      securities, at market value</t>
  </si>
  <si>
    <t>Loans held for sale</t>
  </si>
  <si>
    <t>Loans receivable</t>
  </si>
  <si>
    <t>Less allowance for
      loan losses</t>
  </si>
  <si>
    <t>Net loans</t>
  </si>
  <si>
    <t>Premises and
      equipment, net</t>
  </si>
  <si>
    <t>Aquired assets - net</t>
  </si>
  <si>
    <t>Accrued interest
      receivable - loans</t>
  </si>
  <si>
    <t>Accrued interest
      receivable - investments</t>
  </si>
  <si>
    <t>FHLB and FRB stock,
      at cost</t>
  </si>
  <si>
    <t>Goodwill</t>
  </si>
  <si>
    <t>Intangible assets,
      net of accumulated amortization of $2,094,705 at 03/31/05</t>
  </si>
  <si>
    <t>and $1,875,835 at
      6/30/04</t>
  </si>
  <si>
    <t>Bank owned life
      insurance (BOLI)</t>
  </si>
  <si>
    <t>Other assets</t>
  </si>
  <si>
    <t>Total assets</t>
  </si>
  <si>
    <t>Liabilities and
      Stockholders' Equity</t>
  </si>
  <si>
    <t>Liabilities:</t>
  </si>
  <si>
    <t>Deposits</t>
  </si>
  <si>
    <t>Demand</t>
  </si>
  <si>
    <t>NOW</t>
  </si>
  <si>
    <t>Money market</t>
  </si>
  <si>
    <t>Regular savings</t>
  </si>
  <si>
    <t>Brokered time
      deposits</t>
  </si>
  <si>
    <t>Certificates of
      deposit</t>
  </si>
  <si>
    <t>Total deposits</t>
  </si>
  <si>
    <t>FHLB advances</t>
  </si>
  <si>
    <t>Other borrowings</t>
  </si>
  <si>
    <t>-</t>
  </si>
  <si>
    <t>Securities sold
      under repurchase agreements</t>
  </si>
  <si>
    <t>Junior subordinated
      debentures issued to affiliated trusts</t>
  </si>
  <si>
    <t>Other liabilities</t>
  </si>
  <si>
    <t>Total liabilities</t>
  </si>
  <si>
    <t>Commitments and
      contingent liabilities</t>
  </si>
  <si>
    <t>Stockholders' equity</t>
  </si>
  <si>
    <t>Preferred stock,
      cumulative, $1 par value, 1,000,000 shares authorized</t>
  </si>
  <si>
    <t>and none issued and
      outstanding</t>
  </si>
  <si>
    <t>Common stock, at
      stated value, 15,000,000 shares authorized; 2,522,832 and</t>
  </si>
  <si>
    <t>2,525,416 shares
      outstanding at March 31, 2005 and June 30, 2004, respectively</t>
  </si>
  <si>
    <t>Additional paid in
      capital</t>
  </si>
  <si>
    <t>Retained earnings</t>
  </si>
  <si>
    <t>Accumulated other
      comprehensive (loss)</t>
  </si>
  <si>
    <t>Total stockholders'
      equity</t>
  </si>
  <si>
    <t>Total liabilities
      and stockholders' equity</t>
  </si>
  <si>
    <t>Page 4</t>
  </si>
  <si>
    <t>NORTHEAST BANCORP AND SUBSIDIARIES</t>
  </si>
  <si>
    <t>Consolidated Statements of Income</t>
  </si>
  <si>
    <t>Three
      Months Ended</t>
  </si>
  <si>
    <t>March 31,</t>
  </si>
  <si>
    <t>2005</t>
  </si>
  <si>
    <t>2004</t>
  </si>
  <si>
    <t>Interest and dividend income:</t>
  </si>
  <si>
    <t>Interest on loans</t>
  </si>
  <si>
    <t>Interest on FHLB overnight
      deposits</t>
  </si>
  <si>
    <t>Interest on fed funds sold</t>
  </si>
  <si>
    <t>Interest and dividends on
      available for sale securities</t>
  </si>
  <si>
    <t>Dividends on FHLB and FRB stock</t>
  </si>
  <si>
    <t>Other interest income</t>
  </si>
  <si>
    <t>Total interest and dividend income</t>
  </si>
  <si>
    <t>Interest expense:</t>
  </si>
  <si>
    <t>Repurchase agreements</t>
  </si>
  <si>
    <t>Junior subordinated debentures</t>
  </si>
  <si>
    <t>Total interest expense</t>
  </si>
  <si>
    <t>Net interest income before provision for
      loan losses</t>
  </si>
  <si>
    <t>Provision for loan losses</t>
  </si>
  <si>
    <t>Net interest income after provision for loan
      losses</t>
  </si>
  <si>
    <t>Noninterest income:</t>
  </si>
  <si>
    <t>Fees and service charges on
      loans</t>
  </si>
  <si>
    <t>Fees for other services to
      customers</t>
  </si>
  <si>
    <t>Net securities gains</t>
  </si>
  <si>
    <t>Gain (loss) on trading
      activities</t>
  </si>
  <si>
    <t>Gain on sales of loans</t>
  </si>
  <si>
    <t>Investment commissions</t>
  </si>
  <si>
    <t>Insurance commissions</t>
  </si>
  <si>
    <t>BOLI income</t>
  </si>
  <si>
    <t>Other income</t>
  </si>
  <si>
    <t>Total noninterest income</t>
  </si>
  <si>
    <t>Noninterest expense:</t>
  </si>
  <si>
    <t>Salaries and employee benefits</t>
  </si>
  <si>
    <t>Occupancy expense</t>
  </si>
  <si>
    <t>Equipment expense</t>
  </si>
  <si>
    <t>Intangible assets amortization</t>
  </si>
  <si>
    <t>Other</t>
  </si>
  <si>
    <t>Total noninterest expense</t>
  </si>
  <si>
    <t>Income before income taxes</t>
  </si>
  <si>
    <t>Income tax expense</t>
  </si>
  <si>
    <t>Net income</t>
  </si>
  <si>
    <t>Earnings per common share:</t>
  </si>
  <si>
    <t>Basic</t>
  </si>
  <si>
    <t>Diluted</t>
  </si>
  <si>
    <t>Net interest margin</t>
  </si>
  <si>
    <t>3.49%</t>
  </si>
  <si>
    <t>3.43%</t>
  </si>
  <si>
    <t>Net interest spread</t>
  </si>
  <si>
    <t>3.13%</t>
  </si>
  <si>
    <t>3.12%</t>
  </si>
  <si>
    <t>Return on average assets (annualized)</t>
  </si>
  <si>
    <t>0.80%</t>
  </si>
  <si>
    <t>0.82%</t>
  </si>
  <si>
    <t>Return on average equity (annualized)</t>
  </si>
  <si>
    <t>11.57%</t>
  </si>
  <si>
    <t>11.02%</t>
  </si>
  <si>
    <t>Efficiency ratio</t>
  </si>
  <si>
    <t>67%</t>
  </si>
  <si>
    <t>Page 5</t>
  </si>
  <si>
    <t>NORTHEAST BANCORP
      AND SUBSIDIARIES</t>
  </si>
  <si>
    <t>Consolidated
      Statements of Income</t>
  </si>
  <si>
    <t>Nine Months Ended</t>
  </si>
  <si>
    <t>Interest
      and dividend income:</t>
  </si>
  <si>
    <t>Interest
      on loans</t>
  </si>
  <si>
    <t>Interest
      on FHLB overnight deposits</t>
  </si>
  <si>
    <t>Interest
      on fed funds sold</t>
  </si>
  <si>
    <t>Interest
      and dividends on available for sale securities</t>
  </si>
  <si>
    <t>Dividends
      on FHLB and FRB stock</t>
  </si>
  <si>
    <t>Other
      interest income</t>
  </si>
  <si>
    <t>Total interest and
      dividend income</t>
  </si>
  <si>
    <t>Interest
      expense:</t>
  </si>
  <si>
    <t>Repurchase
      agreements</t>
  </si>
  <si>
    <t>FHLB
      advances</t>
  </si>
  <si>
    <t>Other
      borrowings</t>
  </si>
  <si>
    <t>Junior
      subordinated debentures</t>
  </si>
  <si>
    <t>Total interest
      expense</t>
  </si>
  <si>
    <t>Net interest income
      before provision for loan losses</t>
  </si>
  <si>
    <t>Provision
      for loan losses</t>
  </si>
  <si>
    <t>Net interest income
      after provision for loan losses</t>
  </si>
  <si>
    <t>Noninterest
      income:</t>
  </si>
  <si>
    <t>Fees and
      service charges on loans</t>
  </si>
  <si>
    <t>Fees for
      other services to customers</t>
  </si>
  <si>
    <t>Net
      securities gains</t>
  </si>
  <si>
    <t>(Loss)
      gain on trading activities</t>
  </si>
  <si>
    <t>Gain on
      sales of loans</t>
  </si>
  <si>
    <t>Investment
      commissions</t>
  </si>
  <si>
    <t>Insurance
      commissions</t>
  </si>
  <si>
    <t>BOLI
      income</t>
  </si>
  <si>
    <t>Other
      income</t>
  </si>
  <si>
    <t>Total noninterest
      income</t>
  </si>
  <si>
    <t>Noninterest
      expense:</t>
  </si>
  <si>
    <t>Salaries
      and employee benefits</t>
  </si>
  <si>
    <t>Occupancy
      expense</t>
  </si>
  <si>
    <t>Equipment
      expense</t>
  </si>
  <si>
    <t>Intangible
      assets amortization</t>
  </si>
  <si>
    <t>Total noninterest
      expense</t>
  </si>
  <si>
    <t>Income
      before income taxes</t>
  </si>
  <si>
    <t>Income
      tax expense</t>
  </si>
  <si>
    <t>Earnings
      per common share:</t>
  </si>
  <si>
    <t>3.38%</t>
  </si>
  <si>
    <t>3.10%</t>
  </si>
  <si>
    <t>Return on average
      assets (annualized)</t>
  </si>
  <si>
    <t>0.68%</t>
  </si>
  <si>
    <t>0.78%</t>
  </si>
  <si>
    <t>Return on average
      equity (annualized)</t>
  </si>
  <si>
    <t>9.85%</t>
  </si>
  <si>
    <t>10.21%</t>
  </si>
  <si>
    <t>71%</t>
  </si>
  <si>
    <t>69%</t>
  </si>
  <si>
    <t>Page 6</t>
  </si>
  <si>
    <t>NORTHEAST BANCORP
      AND SUBIDIARIES</t>
  </si>
  <si>
    <t>Consolidated
      Statements of Changes in Stockholders' Equity</t>
  </si>
  <si>
    <t>Nine Months Ended
      March 31, 2005 and 2004</t>
  </si>
  <si>
    <t>Accumulated</t>
  </si>
  <si>
    <t>Additional</t>
  </si>
  <si>
    <t>Common</t>
  </si>
  <si>
    <t>Paid-in</t>
  </si>
  <si>
    <t>Retained</t>
  </si>
  <si>
    <t>Comprehensive</t>
  </si>
  <si>
    <t>Treasury</t>
  </si>
  <si>
    <t>Stock</t>
  </si>
  <si>
    <t>Capital</t>
  </si>
  <si>
    <t>Earnings</t>
  </si>
  <si>
    <t>Income (Loss)</t>
  </si>
  <si>
    <t>Total</t>
  </si>
  <si>
    <t>Balance
      at June 30, 2003</t>
  </si>
  <si>
    <t>Net
      income for nine months ended 3/31/04</t>
  </si>
  <si>
    <t>Other
      comprehensive income net of tax:</t>
  </si>
  <si>
    <t>Net unrealized
      losses on investments</t>
  </si>
  <si>
    <t>available for sale,
      net of reclassification</t>
  </si>
  <si>
    <t>adjustment</t>
  </si>
  <si>
    <t>Total comprehensive
      income</t>
  </si>
  <si>
    <t>Dividends
      on common stock at $0.26 per share</t>
  </si>
  <si>
    <t>Reclassification
      of treasury stock</t>
  </si>
  <si>
    <t>Purchase
      of 69,486 shares of Company stock</t>
  </si>
  <si>
    <t>Common
      stock issued in connection with</t>
  </si>
  <si>
    <t>employee benefit and
      stock option plan</t>
  </si>
  <si>
    <t>Balance
      at March 31, 2004</t>
  </si>
  <si>
    <t>Balance
      at June 30, 2004</t>
  </si>
  <si>
    <t>$ 
      (1,396,968)</t>
  </si>
  <si>
    <t>$              
      -</t>
  </si>
  <si>
    <t>Net
      income for nine months ended 3/31/05</t>
  </si>
  <si>
    <t>Net unrealized gains
      on investments</t>
  </si>
  <si>
    <t>Dividends
      on common stock at $0.27 per share</t>
  </si>
  <si>
    <t>Purchase
      of 30,000 shares of Company stock</t>
  </si>
  <si>
    <t>Balance
      at March 31, 2005</t>
  </si>
  <si>
    <t>$ 
      (1,131,468)</t>
  </si>
  <si>
    <t>Page 7</t>
  </si>
  <si>
    <t>Consolidated
      Statements of Cash Flows</t>
  </si>
  <si>
    <t>Nine
      Months Ended</t>
  </si>
  <si>
    <t>Cash provided by
      operating activities:</t>
  </si>
  <si>
    <t>Cash flows from
      investing activities:</t>
  </si>
  <si>
    <t>Federal Reserve
      stock purchased</t>
  </si>
  <si>
    <t>Available for sale
      securities purchased</t>
  </si>
  <si>
    <t>Available for sale
      securities matured</t>
  </si>
  <si>
    <t>Available for sale
      securities sold</t>
  </si>
  <si>
    <t>Net change in loans</t>
  </si>
  <si>
    <t>Net capital
      expenditures</t>
  </si>
  <si>
    <t>Proceeds from sale
      of premises and equipment</t>
  </si>
  <si>
    <t>Proceeds from sale
      of acquired assets</t>
  </si>
  <si>
    <t>Real estate held for
      investment sold</t>
  </si>
  <si>
    <t>Purchase of
      retirement annuity</t>
  </si>
  <si>
    <t>Acquisition of
      business</t>
  </si>
  <si>
    <t>Net cash used in
      investing activities</t>
  </si>
  <si>
    <t>Cash flows from
      financing activities:</t>
  </si>
  <si>
    <t>Net change in
      deposits</t>
  </si>
  <si>
    <t>Net change in
      repurchase agreements</t>
  </si>
  <si>
    <t>Dividends paid</t>
  </si>
  <si>
    <t>Proceeds from stock
      issuance</t>
  </si>
  <si>
    <t>Company stock
      repurchased</t>
  </si>
  <si>
    <t>Advances from the
      Federal Home Loan Bank</t>
  </si>
  <si>
    <t>Repayment of
      advances from the Federal Home Loan Bank</t>
  </si>
  <si>
    <t>Net repayments on
      Federal Home Loan Bank overnight advances</t>
  </si>
  <si>
    <t>Debt issuance cost
      paid</t>
  </si>
  <si>
    <t>Proceeds from
      issuance of junior subordinated debentures</t>
  </si>
  <si>
    <t>Repayment of junior
      subordinated debentures</t>
  </si>
  <si>
    <t>Net cash provided by
      financing activities</t>
  </si>
  <si>
    <t>Net
      (decrease) increase in cash and cash equivalents</t>
  </si>
  <si>
    <t>Cash and cash
      equivalents, beginning of period</t>
  </si>
  <si>
    <t>Cash and cash
      equivalents, end of period</t>
  </si>
  <si>
    <t>Cash and cash
      equivalents include cash on hand, amounts due</t>
  </si>
  <si>
    <t>from banks, and
      interest bearing deposits.</t>
  </si>
  <si>
    <t>Supplemental
      schedule of noncash activities:</t>
  </si>
  <si>
    <t>Net change in
      valuation for unrealized gains/losses, net of tax,</t>
  </si>
  <si>
    <t>on available for
      sale securities</t>
  </si>
  <si>
    <t>Net transfer from
      loans to acquired assets</t>
  </si>
  <si>
    <t>Assumption of debt
      from Solon-Anson Insurance Agency acquisition</t>
  </si>
  <si>
    <t>Deferred tax
      liability related to Solon-Anson acquisition</t>
  </si>
  <si>
    <t>Supplemental
      disclosure of cash paid during the period for:</t>
  </si>
  <si>
    <t>Income taxes paid,
      net of refunds</t>
  </si>
  <si>
    <t>Interest paid</t>
  </si>
  <si>
    <t>Residential real estate</t>
  </si>
  <si>
    <t>Commercial real estate</t>
  </si>
  <si>
    <t>Construction</t>
  </si>
  <si>
    <t>Commercial</t>
  </si>
  <si>
    <t>Consumer &amp; Other</t>
  </si>
  <si>
    <t>Net Deferred Costs</t>
  </si>
  <si>
    <t>Net Loans</t>
  </si>
  <si>
    <t>$  459,741,168  
=========</t>
  </si>
  <si>
    <t>$  432,594,348  
=========</t>
  </si>
  <si>
    <t>Nine months Ended
      March 31,</t>
  </si>
  <si>
    <t>Balance at beginning of period</t>
  </si>
  <si>
    <t>Add provision charged to operations</t>
  </si>
  <si>
    <t>Recoveries on loans previously charged off</t>
  </si>
  <si>
    <t>Less loans charged off</t>
  </si>
  <si>
    <t>Balance at end of period</t>
  </si>
  <si>
    <t>$   4,937,000   
=========</t>
  </si>
  <si>
    <t>$   4,358,000   
=========</t>
  </si>
  <si>
    <t>Cost</t>
  </si>
  <si>
    <t>Market   
  Value</t>
  </si>
  <si>
    <t>Government sponsored enterprises-FHLMC, FNMA &amp; FHLB</t>
  </si>
  <si>
    <t>Corporate bonds</t>
  </si>
  <si>
    <t>--</t>
  </si>
  <si>
    <t>Mortgage-backed securities</t>
  </si>
  <si>
    <t>Equity securities</t>
  </si>
  <si>
    <t>$   78,054,916 
========</t>
  </si>
  <si>
    <t>$ 76,340,571 
========</t>
  </si>
  <si>
    <t>$  69,587,763 
========</t>
  </si>
  <si>
    <t>$  67,471,144 
========</t>
  </si>
  <si>
    <t>Due after one year through five years</t>
  </si>
  <si>
    <t>Due after five years through ten years</t>
  </si>
  <si>
    <t>Due after ten years</t>
  </si>
  <si>
    <t>Mortgage-backed securities (including
      securities with interest rates ranging from
      4.0% to 8.5% maturing November 2007 to
      September 2032)</t>
  </si>
  <si>
    <t>$  78,054,916 
========</t>
  </si>
  <si>
    <t>$  76,340,571 
========</t>
  </si>
  <si>
    <t>Principal
Amounts</t>
  </si>
  <si>
    <t>Interest
       Rates</t>
  </si>
  <si>
    <t>Maturity Dates
      For Periods
Ending March 31,</t>
  </si>
  <si>
    <t>2.08% - 6.79%</t>
  </si>
  <si>
    <t>2006</t>
  </si>
  <si>
    <t>2.22% - 5.55%</t>
  </si>
  <si>
    <t>2007</t>
  </si>
  <si>
    <t>2.68% - 5.68%</t>
  </si>
  <si>
    <t>2008</t>
  </si>
  <si>
    <t>4.50% - 4.81%</t>
  </si>
  <si>
    <t>2011</t>
  </si>
  <si>
    <t>4.99%</t>
  </si>
  <si>
    <t>2012</t>
  </si>
  <si>
    <t>$   86,686,755   
===========</t>
  </si>
  <si>
    <t>Maturity Dates
      For Periods
Ending June 30,</t>
  </si>
  <si>
    <t>1.44% - 6.65%</t>
  </si>
  <si>
    <t>2.22% - 2.71%</t>
  </si>
  <si>
    <t>2.68% - 5.68%</t>
  </si>
  <si>
    <t>4.50% - 4.99%</t>
  </si>
  <si>
    <t>$   82,977,634   
===========</t>
  </si>
  <si>
    <t xml:space="preserve"> Accounting for Stock-Based Compensation</t>
  </si>
  <si>
    <t>For the Three Months
Ended March 31,</t>
  </si>
  <si>
    <t>For the Nine Months
Ended March 31,</t>
  </si>
  <si>
    <t>Net Income as reported</t>
  </si>
  <si>
    <t>Deduct: Total stock-based compensation expense determined under fair
      value based method for all awards, net of related tax effects</t>
  </si>
  <si>
    <t>Pro forma net income</t>
  </si>
  <si>
    <t>$  1,112,856 
=======</t>
  </si>
  <si>
    <t>$  1,020,348 
=======</t>
  </si>
  <si>
    <t>$  2,833,854 
=======</t>
  </si>
  <si>
    <t>$  2,826,747 
=======</t>
  </si>
  <si>
    <t>Earnings per share</t>
  </si>
  <si>
    <t>Basic - as reported</t>
  </si>
  <si>
    <t>Basic - pro forma</t>
  </si>
  <si>
    <t>Diluted - as reported</t>
  </si>
  <si>
    <t>Diluted - pro forma</t>
  </si>
  <si>
    <t>Cash Paid</t>
  </si>
  <si>
    <t>Debt Assumed</t>
  </si>
  <si>
    <t>Other Liabilities</t>
  </si>
  <si>
    <t>Deferred Taxes</t>
  </si>
  <si>
    <t>Allocation:</t>
  </si>
  <si>
    <t>Customer List</t>
  </si>
  <si>
    <t>Office Equipment</t>
  </si>
  <si>
    <t>Other Assets</t>
  </si>
  <si>
    <t xml:space="preserve">  
 Results of Operations 
 </t>
  </si>
  <si>
    <t>Difference Due to</t>
  </si>
  <si>
    <t>Volume</t>
  </si>
  <si>
    <t>Rate</t>
  </si>
  <si>
    <t>Investments</t>
  </si>
  <si>
    <t>$     (3,676)</t>
  </si>
  <si>
    <t>Loans, net</t>
  </si>
  <si>
    <t>FHLB &amp; Other Deposits</t>
  </si>
  <si>
    <t>6,270  
      _____________</t>
  </si>
  <si>
    <t>17,846  
      _____________</t>
  </si>
  <si>
    <t>24,116  
      _____________</t>
  </si>
  <si>
    <t>Total Interest-earnings Assets</t>
  </si>
  <si>
    <t>Repurchase Agreements</t>
  </si>
  <si>
    <t>Borrowings</t>
  </si>
  <si>
    <t>93,984  
      _____________</t>
  </si>
  <si>
    <t>(135,015) 
      _____________</t>
  </si>
  <si>
    <t>(41,031) 
      _____________</t>
  </si>
  <si>
    <t>Total Interest-bearing Liabilities</t>
  </si>
  <si>
    <t>444,526  
      _____________</t>
  </si>
  <si>
    <t>105,065  
      _____________</t>
  </si>
  <si>
    <t>549,591  
      _____________</t>
  </si>
  <si>
    <t>Net Interest Income</t>
  </si>
  <si>
    <t>$   542,513  
==========</t>
  </si>
  <si>
    <t>$   47,906  
==========</t>
  </si>
  <si>
    <t>$   590,419  
==========</t>
  </si>
  <si>
    <t>Rate/Volume amounts spread proportionately between volume and rate.
      Borrowings in the table include junior subordinated debt and FHLB
      borrowings.</t>
  </si>
  <si>
    <t>4,783  
      _____________</t>
  </si>
  <si>
    <t>30,592  
      _____________</t>
  </si>
  <si>
    <t>35,375  
      _____________</t>
  </si>
  <si>
    <t>133,156  
      _____________</t>
  </si>
  <si>
    <t>(358,398) 
      _____________</t>
  </si>
  <si>
    <t>(225,242) 
      _____________</t>
  </si>
  <si>
    <t>1,468,024  
      _____________</t>
  </si>
  <si>
    <t>(167,378) 
      _____________</t>
  </si>
  <si>
    <t>1,300,646  
      _____________</t>
  </si>
  <si>
    <t>$  1,791,924  
==========</t>
  </si>
  <si>
    <t>$    64,394  
==========</t>
  </si>
  <si>
    <t>$  1,856,318  
==========</t>
  </si>
  <si>
    <t xml:space="preserve">  
 Financial Condition 
 </t>
  </si>
  <si>
    <t>Consumer Loans
      as of</t>
  </si>
  <si>
    <t>Indirect Auto</t>
  </si>
  <si>
    <t>34%</t>
  </si>
  <si>
    <t>32%</t>
  </si>
  <si>
    <t>Indirect RV</t>
  </si>
  <si>
    <t>26%</t>
  </si>
  <si>
    <t>22%</t>
  </si>
  <si>
    <t>Indirect Mobile Home</t>
  </si>
  <si>
    <t>35%</t>
  </si>
  <si>
    <t>40%</t>
  </si>
  <si>
    <t>Subtotal Indirect</t>
  </si>
  <si>
    <t>95%</t>
  </si>
  <si>
    <t>94%</t>
  </si>
  <si>
    <t>5%</t>
  </si>
  <si>
    <t>6%</t>
  </si>
  <si>
    <t>$     96,501,143  
=========</t>
  </si>
  <si>
    <t>100% 
====</t>
  </si>
  <si>
    <t>$     91,433,974  
=========</t>
  </si>
  <si>
    <t>Description</t>
  </si>
  <si>
    <t>June 30,2004</t>
  </si>
  <si>
    <t>Residential Real Estate</t>
  </si>
  <si>
    <t>Commercial Real Estate</t>
  </si>
  <si>
    <t>Commercial Loans</t>
  </si>
  <si>
    <t>Consumer and Other</t>
  </si>
  <si>
    <t>Total non-performing</t>
  </si>
  <si>
    <t>$  1,934,000  
=======</t>
  </si>
  <si>
    <t>$  1,677,000  
=======</t>
  </si>
  <si>
    <t xml:space="preserve">  
 Capital Resources and Liquidity 
 </t>
  </si>
  <si>
    <t>Brokered time deposit</t>
  </si>
  <si>
    <t>Subject to policy limitation of 25% of total assets</t>
  </si>
  <si>
    <t>Federal Home Loan Bank of Boston</t>
  </si>
  <si>
    <t>Unused advance capacity subject to eligible and qualified collateral</t>
  </si>
  <si>
    <t>Fed Discount Window Borrower-in-Custody</t>
  </si>
  <si>
    <t>Unused credit line subject to the pledge of indirect auto loans</t>
  </si>
  <si>
    <t>Affiliated Trusts</t>
  </si>
  <si>
    <t>OutstandingBalance</t>
  </si>
  <si>
    <t>First Call Date</t>
  </si>
  <si>
    <t>NBN Capital Trust II</t>
  </si>
  <si>
    <t>5.89%</t>
  </si>
  <si>
    <t>March 30, 2009</t>
  </si>
  <si>
    <t>NBN Capital Trust III</t>
  </si>
  <si>
    <t>6.50%</t>
  </si>
  <si>
    <t>NBN Capital Trust IV</t>
  </si>
  <si>
    <t>5.88%</t>
  </si>
  <si>
    <t>February 23, 2010</t>
  </si>
  <si>
    <t>6.00%</t>
  </si>
  <si>
    <t>Actual</t>
  </si>
  <si>
    <t>Required
      For Capital Adequacy Purposes</t>
  </si>
  <si>
    <t>Required To Be "Well Capitalized" Under Prompt
      Corrective Action Provisions</t>
  </si>
  <si>
    <t>Amount</t>
  </si>
  <si>
    <t>Ratio</t>
  </si>
  <si>
    <t>(Dollars in Thousands) 
      As of March 31, 2005:</t>
  </si>
  <si>
    <t>Tier 1 capital to risk weighted assets</t>
  </si>
  <si>
    <t>10.59%</t>
  </si>
  <si>
    <t>4.00%</t>
  </si>
  <si>
    <t>Tier 1 capital to total average assets</t>
  </si>
  <si>
    <t>8.12%</t>
  </si>
  <si>
    <t>5.00%</t>
  </si>
  <si>
    <t>Total capital to risk weighted assets</t>
  </si>
  <si>
    <t>11.73%</t>
  </si>
  <si>
    <t>8.00%</t>
  </si>
  <si>
    <t>10.00%</t>
  </si>
  <si>
    <t xml:space="preserve">  
 Off-balance Sheet Arrangements and Aggregate Contractual Obligations 
 </t>
  </si>
  <si>
    <t>Payments Due by Period</t>
  </si>
  <si>
    <t>Contractual Obligations</t>
  </si>
  <si>
    <t>Less Than  
1 Year</t>
  </si>
  <si>
    <t>1-3        
Years</t>
  </si>
  <si>
    <t>4-5        
Years</t>
  </si>
  <si>
    <t>After 5    
Years</t>
  </si>
  <si>
    <t>$           
            -</t>
  </si>
  <si>
    <t>Total long-term debt</t>
  </si>
  <si>
    <t>Operating lease obligations</t>
  </si>
  <si>
    <t>Total contractual obligations</t>
  </si>
  <si>
    <t>$ 109,118,011  
========</t>
  </si>
  <si>
    <t>$  48,621,328  
========</t>
  </si>
  <si>
    <t>$  33,062,145  
========</t>
  </si>
  <si>
    <t>$  17,177,323  
========</t>
  </si>
  <si>
    <t>$  10,257,215  
========</t>
  </si>
  <si>
    <t>Amount of Commitment Expiration - Per Period</t>
  </si>
  <si>
    <t>Commitments with
      off-balance sheet risk</t>
  </si>
  <si>
    <t>Commitments to extend credit (1)(3)</t>
  </si>
  <si>
    <t>$            
            -</t>
  </si>
  <si>
    <t>$            
            -</t>
  </si>
  <si>
    <t>Commitments related to loans held for sale(2)</t>
  </si>
  <si>
    <t>Unused lines of credit (3)(4)</t>
  </si>
  <si>
    <t>Standby letters of credit (5)</t>
  </si>
  <si>
    <t>$  69,885,000  
========</t>
  </si>
  <si>
    <t>$  44,925,000  
========</t>
  </si>
  <si>
    <t>$   3,023,000  
========</t>
  </si>
  <si>
    <t>$   1,399,000  
========</t>
  </si>
  <si>
    <t>$  20,538,000  
========</t>
  </si>
  <si>
    <t>EXHIBIT NUMBER</t>
  </si>
  <si>
    <t>DESCRIPTION</t>
  </si>
  <si>
    <t>Statement Regarding Computation of Per Share Earnings</t>
  </si>
  <si>
    <t>Certification of the Chief Executive Officer pursuant to Section 302 of
      the Sarbanes-Oxley Act of 2002 (Rule 13a-14(a)).</t>
  </si>
  <si>
    <t>Certification of the Chief Financial Officer pursuant to Section 302 of
      the Sarbanes-Oxley Act of 2002 (Rule 13a-14(a)).</t>
  </si>
  <si>
    <t>Certificate of the Chief Executive Pursuant to 18 U.S.C. Section
      1350,  as Adopted Pursuant to Section 906 of the Sarbanes-Oxley
      Act of 2002 (Rule 13a-14(b)).</t>
  </si>
  <si>
    <t>Certificate of the Chief Financial Officer Pursuant to 18 U.S.C.
      Section 1350,  as Adopted Pursuant to Section 906 of the
      Sarbanes-Oxley Act of 2002 (Rule 13a-14(b)).</t>
  </si>
  <si>
    <t>I, James D. Delamater, certify that:</t>
  </si>
  <si>
    <t>I have reviewed this quarterly report on Form 10-Q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</si>
  <si>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</si>
  <si>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</si>
  <si>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</si>
  <si>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</si>
  <si>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</si>
  <si>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</si>
  <si>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</si>
  <si>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</si>
  <si>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</si>
  <si>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May 10, 2005</t>
  </si>
  <si>
    <t>/s/ James D. Delamater</t>
  </si>
  <si>
    <t>James D. Delamater</t>
  </si>
  <si>
    <t>Chief Executive Officer</t>
  </si>
  <si>
    <t>I, Robert S. Johnson, certify that:</t>
  </si>
  <si>
    <t>The registrant's other certifying officer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</si>
  <si>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</si>
  <si>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</si>
  <si>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</si>
  <si>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Quarterly Report of Northeast Bancorp. (the "Company") on Form 10-Q for the quarterly period ending March 31, 2005 as filed with the Securities and Exchange Commission on the date hereof (the "Report"), I, James D. Delamater, as Chief Executive Officer of the Company, hereby certifies pursuant to 18 U.S.C. 1350, as adopted pursuant to 906 of the Sarbanes-Oxley Act of 2002, to the best of my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</si>
  <si>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</si>
  <si>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</si>
  <si>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</si>
  <si>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Quarterly Report of Northeast Bancorp. (the "Company") on Form 10-Q for the quarterly period ending March 31, 2005 as filed with the Securities and Exchange Commission on the date hereof (the "Report"), I, Robert S. Johnson, as Chief Financial Officer of the Company, hereby certifies pursuant to 18 U.S.C. 1350, as adopted pursuant to 906 of the Sarbanes-Oxley Act of 2002, to the best of my knowledge, that:</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</si>
</sst>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Alignment="1">
      <alignment/>
    </xf>
    <xf numFmtId="164" fontId="2" fillId="0" borderId="0" xfId="0" applyFont="1" applyAlignment="1">
      <alignment wrapText="1"/>
    </xf>
    <xf numFmtId="169" fontId="0" fillId="0" borderId="0" xfId="0" applyNumberFormat="1" applyAlignment="1">
      <alignment/>
    </xf>
    <xf numFmtId="165" fontId="0" fillId="0" borderId="0" xfId="0" applyNumberFormat="1" applyAlignment="1">
      <alignment wrapText="1"/>
    </xf>
    <xf numFmtId="166" fontId="0" fillId="0" borderId="0" xfId="0" applyNumberFormat="1" applyAlignment="1">
      <alignment wrapText="1"/>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1"/>
  <sheetViews>
    <sheetView tabSelected="1" workbookViewId="0" topLeftCell="A1">
      <selection activeCell="A1" sqref="A1"/>
    </sheetView>
  </sheetViews>
  <sheetFormatPr defaultColWidth="8.00390625" defaultRowHeight="15"/>
  <cols>
    <col min="1" max="3" width="8.7109375" style="0" customWidth="1"/>
    <col min="4" max="4" width="31.7109375" style="0" customWidth="1"/>
    <col min="5" max="5" width="14.7109375" style="0" customWidth="1"/>
    <col min="6" max="6" width="13.7109375" style="0" customWidth="1"/>
    <col min="7" max="16384" width="8.7109375" style="0" customWidth="1"/>
  </cols>
  <sheetData>
    <row r="2" ht="15">
      <c r="F2" t="s">
        <v>0</v>
      </c>
    </row>
    <row r="4" spans="1:6" ht="15">
      <c r="A4" s="1" t="s">
        <v>1</v>
      </c>
      <c r="B4" s="1"/>
      <c r="C4" s="1"/>
      <c r="D4" s="1"/>
      <c r="E4" s="1"/>
      <c r="F4" s="1"/>
    </row>
    <row r="6" spans="1:4" ht="15" customHeight="1">
      <c r="A6" s="2" t="s">
        <v>2</v>
      </c>
      <c r="B6" s="2"/>
      <c r="C6" s="2"/>
      <c r="D6" s="2"/>
    </row>
    <row r="8" spans="1:6" ht="15" customHeight="1">
      <c r="A8" s="3" t="s">
        <v>3</v>
      </c>
      <c r="B8" s="3"/>
      <c r="C8" s="3"/>
      <c r="D8" s="3"/>
      <c r="E8" s="3"/>
      <c r="F8" s="3"/>
    </row>
    <row r="9" spans="1:6" ht="15">
      <c r="A9" s="4" t="s">
        <v>4</v>
      </c>
      <c r="B9" s="4"/>
      <c r="C9" s="4"/>
      <c r="D9" s="4"/>
      <c r="E9" s="4"/>
      <c r="F9" s="4"/>
    </row>
    <row r="10" spans="1:6" ht="15">
      <c r="A10" s="4" t="s">
        <v>5</v>
      </c>
      <c r="B10" s="4"/>
      <c r="C10" s="4"/>
      <c r="D10" s="4"/>
      <c r="E10" s="4"/>
      <c r="F10" s="4"/>
    </row>
    <row r="12" spans="5:6" ht="15">
      <c r="E12" t="s">
        <v>6</v>
      </c>
      <c r="F12" t="s">
        <v>7</v>
      </c>
    </row>
    <row r="13" spans="1:4" ht="15" customHeight="1">
      <c r="A13" s="2" t="s">
        <v>8</v>
      </c>
      <c r="B13" s="2"/>
      <c r="C13" s="2"/>
      <c r="D13" s="2"/>
    </row>
    <row r="14" spans="1:6" ht="15" customHeight="1">
      <c r="A14" s="2" t="s">
        <v>9</v>
      </c>
      <c r="B14" s="2"/>
      <c r="C14" s="2"/>
      <c r="D14" s="2"/>
      <c r="E14" s="5">
        <v>11595383</v>
      </c>
      <c r="F14" s="5">
        <v>13955361</v>
      </c>
    </row>
    <row r="15" spans="1:6" ht="15" customHeight="1">
      <c r="A15" s="2" t="s">
        <v>10</v>
      </c>
      <c r="B15" s="2"/>
      <c r="C15" s="2"/>
      <c r="D15" s="2"/>
      <c r="E15" s="6">
        <v>1213902</v>
      </c>
      <c r="F15" s="6">
        <v>692424</v>
      </c>
    </row>
    <row r="16" spans="4:6" ht="15">
      <c r="D16" s="7" t="s">
        <v>11</v>
      </c>
      <c r="E16" s="6">
        <v>12809285</v>
      </c>
      <c r="F16" s="6">
        <v>14647785</v>
      </c>
    </row>
    <row r="18" spans="1:6" ht="15" customHeight="1">
      <c r="A18" s="2" t="s">
        <v>12</v>
      </c>
      <c r="B18" s="2"/>
      <c r="C18" s="2"/>
      <c r="D18" s="2"/>
      <c r="E18" s="6">
        <v>76340571</v>
      </c>
      <c r="F18" s="6">
        <v>67471144</v>
      </c>
    </row>
    <row r="19" spans="1:6" ht="15" customHeight="1">
      <c r="A19" s="2" t="s">
        <v>13</v>
      </c>
      <c r="B19" s="2"/>
      <c r="C19" s="2"/>
      <c r="D19" s="2"/>
      <c r="E19" s="6">
        <v>222831</v>
      </c>
      <c r="F19" s="6">
        <v>545722</v>
      </c>
    </row>
    <row r="21" spans="1:6" ht="15" customHeight="1">
      <c r="A21" s="2" t="s">
        <v>14</v>
      </c>
      <c r="B21" s="2"/>
      <c r="C21" s="2"/>
      <c r="D21" s="2"/>
      <c r="E21" s="6">
        <v>459741168</v>
      </c>
      <c r="F21" s="6">
        <v>432594348</v>
      </c>
    </row>
    <row r="22" spans="2:6" ht="15" customHeight="1">
      <c r="B22" s="2" t="s">
        <v>15</v>
      </c>
      <c r="C22" s="2"/>
      <c r="D22" s="2"/>
      <c r="E22" s="6">
        <v>4937000</v>
      </c>
      <c r="F22" s="6">
        <v>4577000</v>
      </c>
    </row>
    <row r="23" spans="2:6" ht="15" customHeight="1">
      <c r="B23" s="2" t="s">
        <v>16</v>
      </c>
      <c r="C23" s="2"/>
      <c r="D23" s="2"/>
      <c r="E23" s="6">
        <v>454804168</v>
      </c>
      <c r="F23" s="6">
        <v>428017348</v>
      </c>
    </row>
    <row r="25" spans="1:6" ht="15" customHeight="1">
      <c r="A25" s="2" t="s">
        <v>17</v>
      </c>
      <c r="B25" s="2"/>
      <c r="C25" s="2"/>
      <c r="D25" s="2"/>
      <c r="E25" s="6">
        <v>4305719</v>
      </c>
      <c r="F25" s="6">
        <v>4353208</v>
      </c>
    </row>
    <row r="26" spans="1:6" ht="15" customHeight="1">
      <c r="A26" s="2" t="s">
        <v>18</v>
      </c>
      <c r="B26" s="2"/>
      <c r="C26" s="2"/>
      <c r="D26" s="2"/>
      <c r="E26" s="6">
        <v>118260</v>
      </c>
      <c r="F26" s="6">
        <v>38583</v>
      </c>
    </row>
    <row r="27" spans="1:6" ht="15" customHeight="1">
      <c r="A27" s="2" t="s">
        <v>19</v>
      </c>
      <c r="B27" s="2"/>
      <c r="C27" s="2"/>
      <c r="D27" s="2"/>
      <c r="E27" s="6">
        <v>1934828</v>
      </c>
      <c r="F27" s="6">
        <v>1725894</v>
      </c>
    </row>
    <row r="28" spans="1:6" ht="15" customHeight="1">
      <c r="A28" s="2" t="s">
        <v>20</v>
      </c>
      <c r="B28" s="2"/>
      <c r="C28" s="2"/>
      <c r="D28" s="2"/>
      <c r="E28" s="6">
        <v>468182</v>
      </c>
      <c r="F28" s="6">
        <v>467275</v>
      </c>
    </row>
    <row r="29" spans="1:6" ht="15" customHeight="1">
      <c r="A29" s="2" t="s">
        <v>21</v>
      </c>
      <c r="B29" s="2"/>
      <c r="C29" s="2"/>
      <c r="D29" s="2"/>
      <c r="E29" s="6">
        <v>7050000</v>
      </c>
      <c r="F29" s="6">
        <v>6644500</v>
      </c>
    </row>
    <row r="30" spans="1:6" ht="15" customHeight="1">
      <c r="A30" s="2" t="s">
        <v>22</v>
      </c>
      <c r="B30" s="2"/>
      <c r="C30" s="2"/>
      <c r="D30" s="2"/>
      <c r="E30" s="6">
        <v>407897</v>
      </c>
      <c r="F30" s="6">
        <v>407897</v>
      </c>
    </row>
    <row r="31" spans="1:4" ht="15" customHeight="1">
      <c r="A31" s="2" t="s">
        <v>23</v>
      </c>
      <c r="B31" s="2"/>
      <c r="C31" s="2"/>
      <c r="D31" s="2"/>
    </row>
    <row r="32" spans="1:6" ht="15" customHeight="1">
      <c r="A32" s="2" t="s">
        <v>24</v>
      </c>
      <c r="B32" s="2"/>
      <c r="C32" s="2"/>
      <c r="D32" s="2"/>
      <c r="E32" s="6">
        <v>2191523</v>
      </c>
      <c r="F32" s="6">
        <v>328893</v>
      </c>
    </row>
    <row r="33" spans="1:6" ht="15" customHeight="1">
      <c r="A33" s="2" t="s">
        <v>25</v>
      </c>
      <c r="B33" s="2"/>
      <c r="C33" s="2"/>
      <c r="D33" s="2"/>
      <c r="E33" s="6">
        <v>7961984</v>
      </c>
      <c r="F33" s="6">
        <v>7759944</v>
      </c>
    </row>
    <row r="34" spans="1:6" ht="15" customHeight="1">
      <c r="A34" s="2" t="s">
        <v>26</v>
      </c>
      <c r="B34" s="2"/>
      <c r="C34" s="2"/>
      <c r="D34" s="2"/>
      <c r="E34" s="6">
        <v>6397705</v>
      </c>
      <c r="F34" s="6">
        <v>6345707</v>
      </c>
    </row>
    <row r="35" spans="2:6" ht="15">
      <c r="B35" s="1" t="s">
        <v>27</v>
      </c>
      <c r="C35" s="1"/>
      <c r="D35" s="1"/>
      <c r="E35" s="5">
        <v>575012953</v>
      </c>
      <c r="F35" s="5">
        <v>538753900</v>
      </c>
    </row>
    <row r="36" spans="5:6" ht="15">
      <c r="E36" t="e">
        <f>#N/A</f>
        <v>#N/A</v>
      </c>
      <c r="F36" t="e">
        <f>#N/A</f>
        <v>#N/A</v>
      </c>
    </row>
    <row r="38" spans="1:4" ht="15" customHeight="1">
      <c r="A38" s="2" t="s">
        <v>28</v>
      </c>
      <c r="B38" s="2"/>
      <c r="C38" s="2"/>
      <c r="D38" s="2"/>
    </row>
    <row r="40" spans="1:4" ht="15" customHeight="1">
      <c r="A40" s="2" t="s">
        <v>29</v>
      </c>
      <c r="B40" s="2"/>
      <c r="C40" s="2"/>
      <c r="D40" s="2"/>
    </row>
    <row r="41" spans="2:4" ht="15" customHeight="1">
      <c r="B41" s="2" t="s">
        <v>30</v>
      </c>
      <c r="C41" s="2"/>
      <c r="D41" s="2"/>
    </row>
    <row r="42" spans="3:6" ht="15">
      <c r="C42" s="4" t="s">
        <v>31</v>
      </c>
      <c r="D42" s="4"/>
      <c r="E42" s="5">
        <v>37012225</v>
      </c>
      <c r="F42" s="5">
        <v>37799644</v>
      </c>
    </row>
    <row r="43" spans="3:6" ht="15">
      <c r="C43" s="4" t="s">
        <v>32</v>
      </c>
      <c r="D43" s="4"/>
      <c r="E43" s="6">
        <v>60764971</v>
      </c>
      <c r="F43" s="6">
        <v>64317533</v>
      </c>
    </row>
    <row r="44" spans="3:6" ht="15">
      <c r="C44" s="4" t="s">
        <v>33</v>
      </c>
      <c r="D44" s="4"/>
      <c r="E44" s="6">
        <v>16766409</v>
      </c>
      <c r="F44" s="6">
        <v>17553102</v>
      </c>
    </row>
    <row r="45" spans="3:6" ht="15">
      <c r="C45" s="4" t="s">
        <v>34</v>
      </c>
      <c r="D45" s="4"/>
      <c r="E45" s="6">
        <v>29738434</v>
      </c>
      <c r="F45" s="6">
        <v>28804916</v>
      </c>
    </row>
    <row r="46" spans="3:6" ht="15" customHeight="1">
      <c r="C46" s="2" t="s">
        <v>35</v>
      </c>
      <c r="D46" s="2"/>
      <c r="E46" s="6">
        <v>88567446</v>
      </c>
      <c r="F46" s="6">
        <v>96713190</v>
      </c>
    </row>
    <row r="47" spans="3:6" ht="15" customHeight="1">
      <c r="C47" s="2" t="s">
        <v>36</v>
      </c>
      <c r="D47" s="2"/>
      <c r="E47" s="6">
        <v>168474909</v>
      </c>
      <c r="F47" s="6">
        <v>132631344</v>
      </c>
    </row>
    <row r="48" spans="4:6" ht="15">
      <c r="D48" s="7" t="s">
        <v>37</v>
      </c>
      <c r="E48" s="6">
        <v>401324394</v>
      </c>
      <c r="F48" s="6">
        <v>377819729</v>
      </c>
    </row>
    <row r="50" spans="2:6" ht="15" customHeight="1">
      <c r="B50" s="2" t="s">
        <v>38</v>
      </c>
      <c r="C50" s="2"/>
      <c r="D50" s="2"/>
      <c r="E50" s="6">
        <v>86686755</v>
      </c>
      <c r="F50" s="6">
        <v>82977634</v>
      </c>
    </row>
    <row r="51" spans="2:6" ht="15" customHeight="1">
      <c r="B51" s="2" t="s">
        <v>39</v>
      </c>
      <c r="C51" s="2"/>
      <c r="D51" s="2"/>
      <c r="E51" s="6">
        <v>353404</v>
      </c>
      <c r="F51" t="s">
        <v>40</v>
      </c>
    </row>
    <row r="52" spans="2:6" ht="15" customHeight="1">
      <c r="B52" s="2" t="s">
        <v>41</v>
      </c>
      <c r="C52" s="2"/>
      <c r="D52" s="2"/>
      <c r="E52" s="6">
        <v>28850151</v>
      </c>
      <c r="F52" s="6">
        <v>24884869</v>
      </c>
    </row>
    <row r="53" spans="2:6" ht="15" customHeight="1">
      <c r="B53" s="2" t="s">
        <v>42</v>
      </c>
      <c r="C53" s="2"/>
      <c r="D53" s="2"/>
      <c r="E53" s="6">
        <v>16496000</v>
      </c>
      <c r="F53" s="6">
        <v>13580849</v>
      </c>
    </row>
    <row r="54" spans="2:6" ht="15" customHeight="1">
      <c r="B54" s="2" t="s">
        <v>43</v>
      </c>
      <c r="C54" s="2"/>
      <c r="D54" s="2"/>
      <c r="E54" s="6">
        <v>2765122</v>
      </c>
      <c r="F54" s="6">
        <v>3037799</v>
      </c>
    </row>
    <row r="55" spans="4:6" ht="15">
      <c r="D55" s="7" t="s">
        <v>44</v>
      </c>
      <c r="E55" s="6">
        <v>536475826</v>
      </c>
      <c r="F55" s="6">
        <v>502300880</v>
      </c>
    </row>
    <row r="57" spans="1:4" ht="15" customHeight="1">
      <c r="A57" s="2" t="s">
        <v>45</v>
      </c>
      <c r="B57" s="2"/>
      <c r="C57" s="2"/>
      <c r="D57" s="2"/>
    </row>
    <row r="59" spans="1:4" ht="15" customHeight="1">
      <c r="A59" s="2" t="s">
        <v>46</v>
      </c>
      <c r="B59" s="2"/>
      <c r="C59" s="2"/>
      <c r="D59" s="2"/>
    </row>
    <row r="60" spans="2:4" ht="15" customHeight="1">
      <c r="B60" s="2" t="s">
        <v>47</v>
      </c>
      <c r="C60" s="2"/>
      <c r="D60" s="2"/>
    </row>
    <row r="61" spans="3:6" ht="15" customHeight="1">
      <c r="C61" s="2" t="s">
        <v>48</v>
      </c>
      <c r="D61" s="2"/>
      <c r="E61" t="s">
        <v>40</v>
      </c>
      <c r="F61" t="s">
        <v>40</v>
      </c>
    </row>
    <row r="62" spans="2:4" ht="15" customHeight="1">
      <c r="B62" s="2" t="s">
        <v>49</v>
      </c>
      <c r="C62" s="2"/>
      <c r="D62" s="2"/>
    </row>
    <row r="63" spans="3:6" ht="15" customHeight="1">
      <c r="C63" s="2" t="s">
        <v>50</v>
      </c>
      <c r="D63" s="2"/>
      <c r="E63" s="6">
        <v>2522832</v>
      </c>
      <c r="F63" s="6">
        <v>2525416</v>
      </c>
    </row>
    <row r="64" spans="2:6" ht="15" customHeight="1">
      <c r="B64" s="2" t="s">
        <v>51</v>
      </c>
      <c r="C64" s="2"/>
      <c r="D64" s="2"/>
      <c r="E64" s="6">
        <v>6610997</v>
      </c>
      <c r="F64" s="6">
        <v>6943894</v>
      </c>
    </row>
    <row r="65" spans="2:6" ht="15" customHeight="1">
      <c r="B65" s="2" t="s">
        <v>52</v>
      </c>
      <c r="C65" s="2"/>
      <c r="D65" s="2"/>
      <c r="E65" s="6">
        <v>30534766</v>
      </c>
      <c r="F65" s="6">
        <v>28380678</v>
      </c>
    </row>
    <row r="66" spans="2:6" ht="15" customHeight="1">
      <c r="B66" s="2" t="s">
        <v>53</v>
      </c>
      <c r="C66" s="2"/>
      <c r="D66" s="2"/>
      <c r="E66" s="8">
        <v>-1131468</v>
      </c>
      <c r="F66" s="8">
        <v>-1396968</v>
      </c>
    </row>
    <row r="67" spans="3:6" ht="15" customHeight="1">
      <c r="C67" s="3" t="s">
        <v>54</v>
      </c>
      <c r="D67" s="3"/>
      <c r="E67" s="6">
        <v>38537127</v>
      </c>
      <c r="F67" s="6">
        <v>36453020</v>
      </c>
    </row>
    <row r="70" spans="3:6" ht="15" customHeight="1">
      <c r="C70" s="3" t="s">
        <v>55</v>
      </c>
      <c r="D70" s="3"/>
      <c r="E70" s="5">
        <v>575012953</v>
      </c>
      <c r="F70" s="5">
        <v>538753900</v>
      </c>
    </row>
    <row r="71" spans="5:6" ht="15">
      <c r="E71" t="e">
        <f>#N/A</f>
        <v>#N/A</v>
      </c>
      <c r="F71" t="e">
        <f>#N/A</f>
        <v>#N/A</v>
      </c>
    </row>
  </sheetData>
  <sheetProtection selectLockedCells="1" selectUnlockedCells="1"/>
  <mergeCells count="49">
    <mergeCell ref="A4:F4"/>
    <mergeCell ref="A6:D6"/>
    <mergeCell ref="A8:F8"/>
    <mergeCell ref="A9:F9"/>
    <mergeCell ref="A10:F10"/>
    <mergeCell ref="A13:D13"/>
    <mergeCell ref="A14:D14"/>
    <mergeCell ref="A15:D15"/>
    <mergeCell ref="A18:D18"/>
    <mergeCell ref="A19:D19"/>
    <mergeCell ref="A21:D21"/>
    <mergeCell ref="B22:D22"/>
    <mergeCell ref="B23:D23"/>
    <mergeCell ref="A25:D25"/>
    <mergeCell ref="A26:D26"/>
    <mergeCell ref="A27:D27"/>
    <mergeCell ref="A28:D28"/>
    <mergeCell ref="A29:D29"/>
    <mergeCell ref="A30:D30"/>
    <mergeCell ref="A31:D31"/>
    <mergeCell ref="A32:D32"/>
    <mergeCell ref="A33:D33"/>
    <mergeCell ref="A34:D34"/>
    <mergeCell ref="B35:D35"/>
    <mergeCell ref="A38:D38"/>
    <mergeCell ref="A40:D40"/>
    <mergeCell ref="B41:D41"/>
    <mergeCell ref="C42:D42"/>
    <mergeCell ref="C43:D43"/>
    <mergeCell ref="C44:D44"/>
    <mergeCell ref="C45:D45"/>
    <mergeCell ref="C46:D46"/>
    <mergeCell ref="C47:D47"/>
    <mergeCell ref="B50:D50"/>
    <mergeCell ref="B51:D51"/>
    <mergeCell ref="B52:D52"/>
    <mergeCell ref="B53:D53"/>
    <mergeCell ref="B54:D54"/>
    <mergeCell ref="A57:D57"/>
    <mergeCell ref="A59:D59"/>
    <mergeCell ref="B60:D60"/>
    <mergeCell ref="C61:D61"/>
    <mergeCell ref="B62:D62"/>
    <mergeCell ref="C63:D63"/>
    <mergeCell ref="B64:D64"/>
    <mergeCell ref="B65:D65"/>
    <mergeCell ref="B66:D66"/>
    <mergeCell ref="C67:D67"/>
    <mergeCell ref="C70:D7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0.7109375" style="0" customWidth="1"/>
    <col min="2" max="2" width="22.7109375" style="0" customWidth="1"/>
    <col min="3" max="3" width="51.7109375" style="0" customWidth="1"/>
    <col min="4" max="16384" width="8.7109375" style="0" customWidth="1"/>
  </cols>
  <sheetData>
    <row r="2" spans="1:3" ht="15" customHeight="1">
      <c r="A2" s="2" t="s">
        <v>6</v>
      </c>
      <c r="B2" s="2"/>
      <c r="C2" s="2"/>
    </row>
    <row r="3" spans="1:3" ht="39.75" customHeight="1">
      <c r="A3" s="9" t="s">
        <v>283</v>
      </c>
      <c r="B3" s="9" t="s">
        <v>284</v>
      </c>
      <c r="C3" s="9" t="s">
        <v>285</v>
      </c>
    </row>
    <row r="4" spans="1:3" ht="15">
      <c r="A4" s="5">
        <v>47790530</v>
      </c>
      <c r="B4" t="s">
        <v>286</v>
      </c>
      <c r="C4" t="s">
        <v>287</v>
      </c>
    </row>
    <row r="5" spans="1:3" ht="15">
      <c r="A5" s="6">
        <v>14000000</v>
      </c>
      <c r="B5" t="s">
        <v>288</v>
      </c>
      <c r="C5" t="s">
        <v>289</v>
      </c>
    </row>
    <row r="6" spans="1:3" ht="15">
      <c r="A6" s="6">
        <v>17896225</v>
      </c>
      <c r="B6" t="s">
        <v>290</v>
      </c>
      <c r="C6" t="s">
        <v>291</v>
      </c>
    </row>
    <row r="7" spans="1:3" ht="15">
      <c r="A7" s="6">
        <v>4000000</v>
      </c>
      <c r="B7" t="s">
        <v>292</v>
      </c>
      <c r="C7" t="s">
        <v>293</v>
      </c>
    </row>
    <row r="8" spans="1:3" ht="15">
      <c r="A8" s="6">
        <v>3000000</v>
      </c>
      <c r="B8" t="s">
        <v>294</v>
      </c>
      <c r="C8" t="s">
        <v>295</v>
      </c>
    </row>
    <row r="9" ht="39.75" customHeight="1">
      <c r="A9" s="9" t="s">
        <v>296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0.7109375" style="0" customWidth="1"/>
    <col min="2" max="2" width="22.7109375" style="0" customWidth="1"/>
    <col min="3" max="3" width="50.7109375" style="0" customWidth="1"/>
    <col min="4" max="16384" width="8.7109375" style="0" customWidth="1"/>
  </cols>
  <sheetData>
    <row r="2" spans="1:3" ht="15" customHeight="1">
      <c r="A2" s="2" t="s">
        <v>7</v>
      </c>
      <c r="B2" s="2"/>
      <c r="C2" s="2"/>
    </row>
    <row r="3" spans="1:3" ht="39.75" customHeight="1">
      <c r="A3" s="9" t="s">
        <v>283</v>
      </c>
      <c r="B3" s="9" t="s">
        <v>284</v>
      </c>
      <c r="C3" s="9" t="s">
        <v>297</v>
      </c>
    </row>
    <row r="4" spans="1:3" ht="15">
      <c r="A4" s="5">
        <v>21493278</v>
      </c>
      <c r="B4" t="s">
        <v>298</v>
      </c>
      <c r="C4" t="s">
        <v>61</v>
      </c>
    </row>
    <row r="5" spans="1:3" ht="15">
      <c r="A5" s="6">
        <v>31500000</v>
      </c>
      <c r="B5" t="s">
        <v>286</v>
      </c>
      <c r="C5" t="s">
        <v>287</v>
      </c>
    </row>
    <row r="6" spans="1:3" ht="15">
      <c r="A6" s="6">
        <v>7000000</v>
      </c>
      <c r="B6" t="s">
        <v>299</v>
      </c>
      <c r="C6" t="s">
        <v>289</v>
      </c>
    </row>
    <row r="7" spans="1:3" ht="15">
      <c r="A7" s="6">
        <v>15984356</v>
      </c>
      <c r="B7" t="s">
        <v>300</v>
      </c>
      <c r="C7" t="s">
        <v>291</v>
      </c>
    </row>
    <row r="8" spans="1:3" ht="15">
      <c r="A8" s="6">
        <v>7000000</v>
      </c>
      <c r="B8" t="s">
        <v>301</v>
      </c>
      <c r="C8" t="s">
        <v>293</v>
      </c>
    </row>
    <row r="9" ht="39.75" customHeight="1">
      <c r="A9" s="9" t="s">
        <v>302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5" width="22.7109375" style="0" customWidth="1"/>
    <col min="6" max="16384" width="8.7109375" style="0" customWidth="1"/>
  </cols>
  <sheetData>
    <row r="2" spans="1:6" ht="15">
      <c r="A2" s="1" t="s">
        <v>303</v>
      </c>
      <c r="B2" s="1"/>
      <c r="C2" s="1"/>
      <c r="D2" s="1"/>
      <c r="E2" s="1"/>
      <c r="F2" s="1"/>
    </row>
    <row r="4" spans="2:5" ht="39.75" customHeight="1">
      <c r="B4" s="2" t="s">
        <v>304</v>
      </c>
      <c r="C4" s="2"/>
      <c r="D4" s="2" t="s">
        <v>305</v>
      </c>
      <c r="E4" s="2"/>
    </row>
    <row r="5" spans="2:5" ht="15">
      <c r="B5" t="s">
        <v>61</v>
      </c>
      <c r="C5" t="s">
        <v>62</v>
      </c>
      <c r="D5" t="s">
        <v>61</v>
      </c>
      <c r="E5" t="s">
        <v>62</v>
      </c>
    </row>
    <row r="6" spans="1:5" ht="15">
      <c r="A6" t="s">
        <v>306</v>
      </c>
      <c r="B6" s="5">
        <v>1114365</v>
      </c>
      <c r="C6" s="5">
        <v>1020348</v>
      </c>
      <c r="D6" s="5">
        <v>2835363</v>
      </c>
      <c r="E6" s="5">
        <v>2826747</v>
      </c>
    </row>
    <row r="7" spans="1:5" ht="39.75" customHeight="1">
      <c r="A7" s="9" t="s">
        <v>307</v>
      </c>
      <c r="B7" s="14">
        <v>1509</v>
      </c>
      <c r="C7" s="9" t="s">
        <v>270</v>
      </c>
      <c r="D7" s="14">
        <v>1509</v>
      </c>
      <c r="E7" s="9" t="s">
        <v>270</v>
      </c>
    </row>
    <row r="8" spans="1:5" ht="39.75" customHeight="1">
      <c r="A8" t="s">
        <v>308</v>
      </c>
      <c r="B8" s="9" t="s">
        <v>309</v>
      </c>
      <c r="C8" s="9" t="s">
        <v>310</v>
      </c>
      <c r="D8" s="9" t="s">
        <v>311</v>
      </c>
      <c r="E8" s="9" t="s">
        <v>312</v>
      </c>
    </row>
    <row r="10" ht="15">
      <c r="A10" t="s">
        <v>313</v>
      </c>
    </row>
    <row r="11" spans="1:5" ht="15">
      <c r="A11" t="s">
        <v>314</v>
      </c>
      <c r="B11" s="10">
        <v>0.44</v>
      </c>
      <c r="C11" s="10">
        <v>0.4</v>
      </c>
      <c r="D11" s="10">
        <v>1.13</v>
      </c>
      <c r="E11" s="10">
        <v>1.11</v>
      </c>
    </row>
    <row r="12" spans="1:5" ht="15">
      <c r="A12" t="s">
        <v>315</v>
      </c>
      <c r="B12" s="10">
        <v>0.44</v>
      </c>
      <c r="C12" s="10">
        <v>0.4</v>
      </c>
      <c r="D12" s="10">
        <v>1.13</v>
      </c>
      <c r="E12" s="10">
        <v>1.11</v>
      </c>
    </row>
    <row r="14" spans="1:5" ht="15">
      <c r="A14" t="s">
        <v>316</v>
      </c>
      <c r="B14" s="10">
        <v>0.44</v>
      </c>
      <c r="C14" s="10">
        <v>0.4</v>
      </c>
      <c r="D14" s="10">
        <v>1.11</v>
      </c>
      <c r="E14" s="10">
        <v>1.08</v>
      </c>
    </row>
    <row r="15" spans="1:5" ht="15">
      <c r="A15" t="s">
        <v>317</v>
      </c>
      <c r="B15" s="10">
        <v>0.44</v>
      </c>
      <c r="C15" s="10">
        <v>0.4</v>
      </c>
      <c r="D15" s="10">
        <v>1.11</v>
      </c>
      <c r="E15" s="10">
        <v>1.08</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17.7109375" style="0" customWidth="1"/>
    <col min="2" max="2" width="10.7109375" style="0" customWidth="1"/>
    <col min="3" max="16384" width="8.7109375" style="0" customWidth="1"/>
  </cols>
  <sheetData>
    <row r="2" spans="1:2" ht="15">
      <c r="A2" t="s">
        <v>318</v>
      </c>
      <c r="B2" s="5">
        <v>993469</v>
      </c>
    </row>
    <row r="3" spans="1:2" ht="15">
      <c r="A3" t="s">
        <v>319</v>
      </c>
      <c r="B3" s="5">
        <v>683104</v>
      </c>
    </row>
    <row r="4" spans="1:2" ht="15">
      <c r="A4" t="s">
        <v>320</v>
      </c>
      <c r="B4" s="5">
        <v>6743</v>
      </c>
    </row>
    <row r="5" spans="1:2" ht="15">
      <c r="A5" t="s">
        <v>321</v>
      </c>
      <c r="B5" s="5">
        <v>450877</v>
      </c>
    </row>
    <row r="6" spans="1:2" ht="15">
      <c r="A6" t="s">
        <v>182</v>
      </c>
      <c r="B6" s="5">
        <v>2134193</v>
      </c>
    </row>
    <row r="8" ht="15">
      <c r="A8" t="s">
        <v>322</v>
      </c>
    </row>
    <row r="9" spans="1:2" ht="15">
      <c r="A9" t="s">
        <v>323</v>
      </c>
      <c r="B9" s="5">
        <v>2081500</v>
      </c>
    </row>
    <row r="10" spans="1:2" ht="15">
      <c r="A10" t="s">
        <v>324</v>
      </c>
      <c r="B10" s="5">
        <v>50831</v>
      </c>
    </row>
    <row r="11" spans="1:2" ht="15">
      <c r="A11" t="s">
        <v>325</v>
      </c>
      <c r="B11" s="5">
        <v>1862</v>
      </c>
    </row>
    <row r="12" spans="1:2" ht="15">
      <c r="A12" t="s">
        <v>182</v>
      </c>
      <c r="B12" s="5">
        <v>2134193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4.7109375" style="0" customWidth="1"/>
    <col min="2" max="2" width="30.7109375" style="0" customWidth="1"/>
    <col min="3" max="3" width="31.7109375" style="0" customWidth="1"/>
    <col min="4" max="4" width="30.7109375" style="0" customWidth="1"/>
    <col min="5" max="16384" width="8.7109375" style="0" customWidth="1"/>
  </cols>
  <sheetData>
    <row r="2" spans="1:6" ht="15" customHeight="1">
      <c r="A2" s="3" t="s">
        <v>326</v>
      </c>
      <c r="B2" s="3"/>
      <c r="C2" s="3"/>
      <c r="D2" s="3"/>
      <c r="E2" s="3"/>
      <c r="F2" s="3"/>
    </row>
    <row r="4" spans="2:3" ht="15">
      <c r="B4" s="4" t="s">
        <v>327</v>
      </c>
      <c r="C4" s="4"/>
    </row>
    <row r="5" spans="2:4" ht="15">
      <c r="B5" t="s">
        <v>328</v>
      </c>
      <c r="C5" t="s">
        <v>329</v>
      </c>
      <c r="D5" t="s">
        <v>182</v>
      </c>
    </row>
    <row r="6" spans="1:4" ht="15">
      <c r="A6" t="s">
        <v>330</v>
      </c>
      <c r="B6" s="5">
        <v>29078</v>
      </c>
      <c r="C6" t="s">
        <v>331</v>
      </c>
      <c r="D6" s="5">
        <v>25402</v>
      </c>
    </row>
    <row r="7" spans="1:4" ht="15">
      <c r="A7" t="s">
        <v>332</v>
      </c>
      <c r="B7" s="6">
        <v>951691</v>
      </c>
      <c r="C7" s="6">
        <v>138801</v>
      </c>
      <c r="D7" s="6">
        <v>1090492</v>
      </c>
    </row>
    <row r="8" spans="1:4" ht="39.75" customHeight="1">
      <c r="A8" t="s">
        <v>333</v>
      </c>
      <c r="B8" s="9" t="s">
        <v>334</v>
      </c>
      <c r="C8" s="9" t="s">
        <v>335</v>
      </c>
      <c r="D8" s="9" t="s">
        <v>336</v>
      </c>
    </row>
    <row r="9" spans="1:4" ht="15">
      <c r="A9" s="7" t="s">
        <v>337</v>
      </c>
      <c r="B9" s="6">
        <v>987039</v>
      </c>
      <c r="C9" s="6">
        <v>152971</v>
      </c>
      <c r="D9" s="6">
        <v>1140010</v>
      </c>
    </row>
    <row r="11" spans="1:4" ht="15">
      <c r="A11" t="s">
        <v>30</v>
      </c>
      <c r="B11" s="6">
        <v>324066</v>
      </c>
      <c r="C11" s="6">
        <v>220046</v>
      </c>
      <c r="D11" s="6">
        <v>544112</v>
      </c>
    </row>
    <row r="12" spans="1:4" ht="15">
      <c r="A12" t="s">
        <v>338</v>
      </c>
      <c r="B12" s="6">
        <v>26476</v>
      </c>
      <c r="C12" s="6">
        <v>20034</v>
      </c>
      <c r="D12" s="6">
        <v>46510</v>
      </c>
    </row>
    <row r="13" spans="1:4" ht="39.75" customHeight="1">
      <c r="A13" t="s">
        <v>339</v>
      </c>
      <c r="B13" s="9" t="s">
        <v>340</v>
      </c>
      <c r="C13" s="9" t="s">
        <v>341</v>
      </c>
      <c r="D13" s="9" t="s">
        <v>342</v>
      </c>
    </row>
    <row r="14" spans="1:4" ht="39.75" customHeight="1">
      <c r="A14" s="7" t="s">
        <v>343</v>
      </c>
      <c r="B14" s="9" t="s">
        <v>344</v>
      </c>
      <c r="C14" s="9" t="s">
        <v>345</v>
      </c>
      <c r="D14" s="9" t="s">
        <v>346</v>
      </c>
    </row>
    <row r="15" spans="1:4" ht="39.75" customHeight="1">
      <c r="A15" t="s">
        <v>347</v>
      </c>
      <c r="B15" s="9" t="s">
        <v>348</v>
      </c>
      <c r="C15" s="9" t="s">
        <v>349</v>
      </c>
      <c r="D15" s="9" t="s">
        <v>350</v>
      </c>
    </row>
    <row r="16" spans="1:4" ht="15" customHeight="1">
      <c r="A16" s="2" t="s">
        <v>351</v>
      </c>
      <c r="B16" s="2"/>
      <c r="C16" s="2"/>
      <c r="D16" s="2"/>
    </row>
  </sheetData>
  <sheetProtection selectLockedCells="1" selectUnlockedCells="1"/>
  <mergeCells count="3">
    <mergeCell ref="A2:F2"/>
    <mergeCell ref="B4:C4"/>
    <mergeCell ref="A16:D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4.7109375" style="0" customWidth="1"/>
    <col min="2" max="2" width="32.7109375" style="0" customWidth="1"/>
    <col min="3" max="3" width="31.7109375" style="0" customWidth="1"/>
    <col min="4" max="4" width="32.7109375" style="0" customWidth="1"/>
    <col min="5" max="16384" width="8.7109375" style="0" customWidth="1"/>
  </cols>
  <sheetData>
    <row r="2" spans="2:3" ht="15">
      <c r="B2" s="4" t="s">
        <v>327</v>
      </c>
      <c r="C2" s="4"/>
    </row>
    <row r="3" spans="2:4" ht="15">
      <c r="B3" t="s">
        <v>328</v>
      </c>
      <c r="C3" t="s">
        <v>329</v>
      </c>
      <c r="D3" t="s">
        <v>182</v>
      </c>
    </row>
    <row r="4" spans="1:4" ht="15">
      <c r="A4" t="s">
        <v>330</v>
      </c>
      <c r="B4" s="5">
        <v>366346</v>
      </c>
      <c r="C4" s="5">
        <v>127528</v>
      </c>
      <c r="D4" s="5">
        <v>493874</v>
      </c>
    </row>
    <row r="5" spans="1:4" ht="15">
      <c r="A5" t="s">
        <v>332</v>
      </c>
      <c r="B5" s="6">
        <v>2888819</v>
      </c>
      <c r="C5" s="8">
        <v>-261104</v>
      </c>
      <c r="D5" s="6">
        <v>2627715</v>
      </c>
    </row>
    <row r="6" spans="1:4" ht="39.75" customHeight="1">
      <c r="A6" t="s">
        <v>333</v>
      </c>
      <c r="B6" s="9" t="s">
        <v>352</v>
      </c>
      <c r="C6" s="9" t="s">
        <v>353</v>
      </c>
      <c r="D6" s="9" t="s">
        <v>354</v>
      </c>
    </row>
    <row r="7" spans="1:4" ht="15">
      <c r="A7" s="7" t="s">
        <v>337</v>
      </c>
      <c r="B7" s="6">
        <v>3259948</v>
      </c>
      <c r="C7" s="8">
        <v>-102984</v>
      </c>
      <c r="D7" s="6">
        <v>3156964</v>
      </c>
    </row>
    <row r="9" spans="1:4" ht="15">
      <c r="A9" t="s">
        <v>30</v>
      </c>
      <c r="B9" s="6">
        <v>1285929</v>
      </c>
      <c r="C9" s="6">
        <v>158301</v>
      </c>
      <c r="D9" s="6">
        <v>1444230</v>
      </c>
    </row>
    <row r="10" spans="1:4" ht="15">
      <c r="A10" t="s">
        <v>338</v>
      </c>
      <c r="B10" s="6">
        <v>48939</v>
      </c>
      <c r="C10" s="6">
        <v>32719</v>
      </c>
      <c r="D10" s="6">
        <v>81658</v>
      </c>
    </row>
    <row r="11" spans="1:4" ht="39.75" customHeight="1">
      <c r="A11" t="s">
        <v>339</v>
      </c>
      <c r="B11" s="9" t="s">
        <v>355</v>
      </c>
      <c r="C11" s="9" t="s">
        <v>356</v>
      </c>
      <c r="D11" s="9" t="s">
        <v>357</v>
      </c>
    </row>
    <row r="12" spans="1:4" ht="39.75" customHeight="1">
      <c r="A12" s="7" t="s">
        <v>343</v>
      </c>
      <c r="B12" s="9" t="s">
        <v>358</v>
      </c>
      <c r="C12" s="9" t="s">
        <v>359</v>
      </c>
      <c r="D12" s="9" t="s">
        <v>360</v>
      </c>
    </row>
    <row r="13" spans="1:4" ht="39.75" customHeight="1">
      <c r="A13" t="s">
        <v>347</v>
      </c>
      <c r="B13" s="9" t="s">
        <v>361</v>
      </c>
      <c r="C13" s="9" t="s">
        <v>362</v>
      </c>
      <c r="D13" s="9" t="s">
        <v>363</v>
      </c>
    </row>
    <row r="14" spans="1:4" ht="15" customHeight="1">
      <c r="A14" s="2" t="s">
        <v>351</v>
      </c>
      <c r="B14" s="2"/>
      <c r="C14" s="2"/>
      <c r="D14" s="2"/>
    </row>
  </sheetData>
  <sheetProtection selectLockedCells="1" selectUnlockedCells="1"/>
  <mergeCells count="2">
    <mergeCell ref="B2:C2"/>
    <mergeCell ref="A14:D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0.7109375" style="0" customWidth="1"/>
    <col min="2" max="2" width="29.7109375" style="0" customWidth="1"/>
    <col min="3" max="3" width="11.7109375" style="0" customWidth="1"/>
    <col min="4" max="4" width="29.7109375" style="0" customWidth="1"/>
    <col min="5" max="5" width="11.7109375" style="0" customWidth="1"/>
    <col min="6" max="16384" width="8.7109375" style="0" customWidth="1"/>
  </cols>
  <sheetData>
    <row r="2" spans="1:6" ht="15" customHeight="1">
      <c r="A2" s="3" t="s">
        <v>364</v>
      </c>
      <c r="B2" s="3"/>
      <c r="C2" s="3"/>
      <c r="D2" s="3"/>
      <c r="E2" s="3"/>
      <c r="F2" s="3"/>
    </row>
    <row r="4" spans="1:5" ht="15">
      <c r="A4" s="4"/>
      <c r="B4" s="4"/>
      <c r="C4" s="4"/>
      <c r="D4" s="4"/>
      <c r="E4" s="4"/>
    </row>
    <row r="5" spans="2:4" ht="15" customHeight="1">
      <c r="B5" s="2" t="s">
        <v>365</v>
      </c>
      <c r="C5" s="2"/>
      <c r="D5" s="2"/>
    </row>
    <row r="6" spans="2:4" ht="15">
      <c r="B6" t="s">
        <v>6</v>
      </c>
      <c r="D6" t="s">
        <v>7</v>
      </c>
    </row>
    <row r="7" spans="1:5" ht="15">
      <c r="A7" t="s">
        <v>366</v>
      </c>
      <c r="B7" s="5">
        <v>32568694</v>
      </c>
      <c r="C7" t="s">
        <v>367</v>
      </c>
      <c r="D7" s="5">
        <v>29139156</v>
      </c>
      <c r="E7" t="s">
        <v>368</v>
      </c>
    </row>
    <row r="8" spans="1:5" ht="15">
      <c r="A8" t="s">
        <v>369</v>
      </c>
      <c r="B8" s="6">
        <v>25262206</v>
      </c>
      <c r="C8" t="s">
        <v>370</v>
      </c>
      <c r="D8" s="6">
        <v>20528706</v>
      </c>
      <c r="E8" t="s">
        <v>371</v>
      </c>
    </row>
    <row r="9" spans="1:5" ht="15">
      <c r="A9" t="s">
        <v>372</v>
      </c>
      <c r="B9" s="6">
        <v>34041099</v>
      </c>
      <c r="C9" t="s">
        <v>373</v>
      </c>
      <c r="D9" s="6">
        <v>36136351</v>
      </c>
      <c r="E9" t="s">
        <v>374</v>
      </c>
    </row>
    <row r="10" spans="1:5" ht="15">
      <c r="A10" t="s">
        <v>375</v>
      </c>
      <c r="B10" s="6">
        <v>91871999</v>
      </c>
      <c r="C10" t="s">
        <v>376</v>
      </c>
      <c r="D10" s="6">
        <v>85804213</v>
      </c>
      <c r="E10" t="s">
        <v>377</v>
      </c>
    </row>
    <row r="11" spans="1:5" ht="15">
      <c r="A11" t="s">
        <v>94</v>
      </c>
      <c r="B11" s="6">
        <v>4629144</v>
      </c>
      <c r="C11" t="s">
        <v>378</v>
      </c>
      <c r="D11" s="6">
        <v>5629761</v>
      </c>
      <c r="E11" t="s">
        <v>379</v>
      </c>
    </row>
    <row r="12" spans="1:5" ht="39.75" customHeight="1">
      <c r="A12" s="9" t="s">
        <v>182</v>
      </c>
      <c r="B12" s="9" t="s">
        <v>380</v>
      </c>
      <c r="C12" s="9" t="s">
        <v>381</v>
      </c>
      <c r="D12" s="9" t="s">
        <v>382</v>
      </c>
      <c r="E12" s="9" t="s">
        <v>381</v>
      </c>
    </row>
  </sheetData>
  <sheetProtection selectLockedCells="1" selectUnlockedCells="1"/>
  <mergeCells count="3">
    <mergeCell ref="A2:F2"/>
    <mergeCell ref="A4:E4"/>
    <mergeCell ref="B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3" width="23.7109375" style="0" customWidth="1"/>
    <col min="4" max="16384" width="8.7109375" style="0" customWidth="1"/>
  </cols>
  <sheetData>
    <row r="2" spans="1:3" ht="15">
      <c r="A2" t="s">
        <v>383</v>
      </c>
      <c r="B2" t="s">
        <v>6</v>
      </c>
      <c r="C2" t="s">
        <v>384</v>
      </c>
    </row>
    <row r="3" spans="1:3" ht="39.75" customHeight="1">
      <c r="A3" s="9" t="s">
        <v>385</v>
      </c>
      <c r="B3" s="5">
        <v>545000</v>
      </c>
      <c r="C3" s="5">
        <v>214000</v>
      </c>
    </row>
    <row r="4" spans="1:3" ht="39.75" customHeight="1">
      <c r="A4" s="9" t="s">
        <v>386</v>
      </c>
      <c r="B4" s="6">
        <v>856000</v>
      </c>
      <c r="C4" s="6">
        <v>920000</v>
      </c>
    </row>
    <row r="5" spans="1:3" ht="39.75" customHeight="1">
      <c r="A5" s="9" t="s">
        <v>387</v>
      </c>
      <c r="B5" s="6">
        <v>377000</v>
      </c>
      <c r="C5" s="6">
        <v>442000</v>
      </c>
    </row>
    <row r="6" spans="1:3" ht="39.75" customHeight="1">
      <c r="A6" s="9" t="s">
        <v>388</v>
      </c>
      <c r="B6" s="6">
        <v>156000</v>
      </c>
      <c r="C6" s="6">
        <v>101000</v>
      </c>
    </row>
    <row r="7" spans="1:3" ht="39.75" customHeight="1">
      <c r="A7" s="7" t="s">
        <v>389</v>
      </c>
      <c r="B7" s="9" t="s">
        <v>390</v>
      </c>
      <c r="C7" s="9" t="s">
        <v>391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9.7109375" style="0" customWidth="1"/>
    <col min="2" max="2" width="10.7109375" style="0" customWidth="1"/>
    <col min="3" max="3" width="68.7109375" style="0" customWidth="1"/>
    <col min="4" max="16384" width="8.7109375" style="0" customWidth="1"/>
  </cols>
  <sheetData>
    <row r="2" spans="1:6" ht="15" customHeight="1">
      <c r="A2" s="3" t="s">
        <v>392</v>
      </c>
      <c r="B2" s="3"/>
      <c r="C2" s="3"/>
      <c r="D2" s="3"/>
      <c r="E2" s="3"/>
      <c r="F2" s="3"/>
    </row>
    <row r="4" spans="1:3" ht="15">
      <c r="A4" t="s">
        <v>393</v>
      </c>
      <c r="B4" s="5">
        <v>55186000</v>
      </c>
      <c r="C4" t="s">
        <v>394</v>
      </c>
    </row>
    <row r="5" spans="1:3" ht="15">
      <c r="A5" t="s">
        <v>395</v>
      </c>
      <c r="B5" s="5">
        <v>27517000</v>
      </c>
      <c r="C5" t="s">
        <v>396</v>
      </c>
    </row>
    <row r="6" spans="1:3" ht="15">
      <c r="A6" t="s">
        <v>397</v>
      </c>
      <c r="B6" s="5">
        <v>24306000</v>
      </c>
      <c r="C6" t="s">
        <v>398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21.7109375" style="0" customWidth="1"/>
    <col min="2" max="2" width="18.7109375" style="0" customWidth="1"/>
    <col min="3" max="3" width="5.7109375" style="0" customWidth="1"/>
    <col min="4" max="4" width="17.7109375" style="0" customWidth="1"/>
    <col min="5" max="16384" width="8.7109375" style="0" customWidth="1"/>
  </cols>
  <sheetData>
    <row r="2" spans="1:4" ht="15">
      <c r="A2" t="s">
        <v>399</v>
      </c>
      <c r="B2" t="s">
        <v>400</v>
      </c>
      <c r="C2" t="s">
        <v>329</v>
      </c>
      <c r="D2" t="s">
        <v>401</v>
      </c>
    </row>
    <row r="3" spans="1:4" ht="15">
      <c r="A3" t="s">
        <v>402</v>
      </c>
      <c r="B3" s="5">
        <v>3093000</v>
      </c>
      <c r="C3" t="s">
        <v>403</v>
      </c>
      <c r="D3" t="s">
        <v>404</v>
      </c>
    </row>
    <row r="4" spans="1:4" ht="15">
      <c r="A4" t="s">
        <v>405</v>
      </c>
      <c r="B4" s="6">
        <v>3093000</v>
      </c>
      <c r="C4" t="s">
        <v>406</v>
      </c>
      <c r="D4" t="s">
        <v>404</v>
      </c>
    </row>
    <row r="5" spans="1:4" ht="15">
      <c r="A5" t="s">
        <v>407</v>
      </c>
      <c r="B5" s="6">
        <v>10310000</v>
      </c>
      <c r="C5" t="s">
        <v>408</v>
      </c>
      <c r="D5" t="s">
        <v>409</v>
      </c>
    </row>
    <row r="6" spans="1:3" ht="15">
      <c r="A6" t="s">
        <v>182</v>
      </c>
      <c r="B6" s="5">
        <v>16496000</v>
      </c>
      <c r="C6" t="s">
        <v>410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67"/>
  <sheetViews>
    <sheetView workbookViewId="0" topLeftCell="A1">
      <selection activeCell="A1" sqref="A1"/>
    </sheetView>
  </sheetViews>
  <sheetFormatPr defaultColWidth="8.00390625" defaultRowHeight="15"/>
  <cols>
    <col min="1" max="2" width="8.7109375" style="0" customWidth="1"/>
    <col min="3" max="3" width="58.7109375" style="0" customWidth="1"/>
    <col min="4" max="5" width="10.7109375" style="0" customWidth="1"/>
    <col min="6" max="16384" width="8.7109375" style="0" customWidth="1"/>
  </cols>
  <sheetData>
    <row r="2" ht="15">
      <c r="E2" t="s">
        <v>56</v>
      </c>
    </row>
    <row r="4" spans="1:5" ht="15">
      <c r="A4" s="1" t="s">
        <v>57</v>
      </c>
      <c r="B4" s="1"/>
      <c r="C4" s="1"/>
      <c r="D4" s="1"/>
      <c r="E4" s="1"/>
    </row>
    <row r="5" spans="1:5" ht="15">
      <c r="A5" s="4" t="s">
        <v>58</v>
      </c>
      <c r="B5" s="4"/>
      <c r="C5" s="4"/>
      <c r="D5" s="4"/>
      <c r="E5" s="4"/>
    </row>
    <row r="6" spans="1:5" ht="15">
      <c r="A6" s="4" t="s">
        <v>5</v>
      </c>
      <c r="B6" s="4"/>
      <c r="C6" s="4"/>
      <c r="D6" s="4"/>
      <c r="E6" s="4"/>
    </row>
    <row r="8" spans="4:5" ht="15" customHeight="1">
      <c r="D8" s="2" t="s">
        <v>59</v>
      </c>
      <c r="E8" s="2"/>
    </row>
    <row r="9" spans="4:5" ht="15">
      <c r="D9" s="4" t="s">
        <v>60</v>
      </c>
      <c r="E9" s="4"/>
    </row>
    <row r="10" spans="4:5" ht="15">
      <c r="D10" t="s">
        <v>61</v>
      </c>
      <c r="E10" t="s">
        <v>62</v>
      </c>
    </row>
    <row r="11" spans="1:3" ht="15" customHeight="1">
      <c r="A11" s="2" t="s">
        <v>63</v>
      </c>
      <c r="B11" s="2"/>
      <c r="C11" s="2"/>
    </row>
    <row r="12" spans="2:5" ht="15">
      <c r="B12" s="4" t="s">
        <v>64</v>
      </c>
      <c r="C12" s="4"/>
      <c r="D12" s="5">
        <v>7428522</v>
      </c>
      <c r="E12" s="5">
        <v>6338030</v>
      </c>
    </row>
    <row r="13" spans="2:5" ht="15" customHeight="1">
      <c r="B13" s="2" t="s">
        <v>65</v>
      </c>
      <c r="C13" s="2"/>
      <c r="D13" s="6">
        <v>20060</v>
      </c>
      <c r="E13" s="6">
        <v>3115</v>
      </c>
    </row>
    <row r="14" spans="2:5" ht="15">
      <c r="B14" s="4" t="s">
        <v>66</v>
      </c>
      <c r="C14" s="4"/>
      <c r="D14" s="6">
        <v>4719</v>
      </c>
      <c r="E14" t="s">
        <v>40</v>
      </c>
    </row>
    <row r="15" spans="2:5" ht="15" customHeight="1">
      <c r="B15" s="2" t="s">
        <v>67</v>
      </c>
      <c r="C15" s="2"/>
      <c r="D15" s="6">
        <v>607857</v>
      </c>
      <c r="E15" s="6">
        <v>618553</v>
      </c>
    </row>
    <row r="16" spans="2:5" ht="15">
      <c r="B16" s="4" t="s">
        <v>68</v>
      </c>
      <c r="C16" s="4"/>
      <c r="D16" s="6">
        <v>71617</v>
      </c>
      <c r="E16" s="6">
        <v>35519</v>
      </c>
    </row>
    <row r="17" spans="2:5" ht="15">
      <c r="B17" s="4" t="s">
        <v>69</v>
      </c>
      <c r="C17" s="4"/>
      <c r="D17" s="6">
        <v>3397</v>
      </c>
      <c r="E17" s="6">
        <v>945</v>
      </c>
    </row>
    <row r="18" spans="3:5" ht="15">
      <c r="C18" s="7" t="s">
        <v>70</v>
      </c>
      <c r="D18" s="6">
        <v>8136172</v>
      </c>
      <c r="E18" s="6">
        <v>6996162</v>
      </c>
    </row>
    <row r="20" spans="1:3" ht="15" customHeight="1">
      <c r="A20" s="2" t="s">
        <v>71</v>
      </c>
      <c r="B20" s="2"/>
      <c r="C20" s="2"/>
    </row>
    <row r="21" spans="2:5" ht="15">
      <c r="B21" s="4" t="s">
        <v>30</v>
      </c>
      <c r="C21" s="4"/>
      <c r="D21" s="6">
        <v>2175502</v>
      </c>
      <c r="E21" s="6">
        <v>1631390</v>
      </c>
    </row>
    <row r="22" spans="2:5" ht="15">
      <c r="B22" s="4" t="s">
        <v>72</v>
      </c>
      <c r="C22" s="4"/>
      <c r="D22" s="6">
        <v>112369</v>
      </c>
      <c r="E22" s="6">
        <v>65859</v>
      </c>
    </row>
    <row r="23" spans="2:5" ht="15">
      <c r="B23" s="4" t="s">
        <v>38</v>
      </c>
      <c r="C23" s="4"/>
      <c r="D23" s="6">
        <v>967432</v>
      </c>
      <c r="E23" s="6">
        <v>998696</v>
      </c>
    </row>
    <row r="24" spans="2:5" ht="15">
      <c r="B24" s="4" t="s">
        <v>39</v>
      </c>
      <c r="C24" s="4"/>
      <c r="D24" s="6">
        <v>2865</v>
      </c>
      <c r="E24" t="s">
        <v>40</v>
      </c>
    </row>
    <row r="25" spans="2:5" ht="15">
      <c r="B25" s="4" t="s">
        <v>73</v>
      </c>
      <c r="C25" s="4"/>
      <c r="D25" s="6">
        <v>249286</v>
      </c>
      <c r="E25" s="6">
        <v>261918</v>
      </c>
    </row>
    <row r="26" spans="3:5" ht="15">
      <c r="C26" s="7" t="s">
        <v>74</v>
      </c>
      <c r="D26" s="6">
        <v>3507454</v>
      </c>
      <c r="E26" s="6">
        <v>2957863</v>
      </c>
    </row>
    <row r="28" spans="3:5" ht="15">
      <c r="C28" s="9" t="s">
        <v>75</v>
      </c>
      <c r="D28" s="6">
        <v>4628718</v>
      </c>
      <c r="E28" s="6">
        <v>4038299</v>
      </c>
    </row>
    <row r="30" spans="1:5" ht="15" customHeight="1">
      <c r="A30" s="2" t="s">
        <v>76</v>
      </c>
      <c r="B30" s="2"/>
      <c r="C30" s="2"/>
      <c r="D30" s="6">
        <v>400554</v>
      </c>
      <c r="E30" s="6">
        <v>240256</v>
      </c>
    </row>
    <row r="31" spans="3:5" ht="15">
      <c r="C31" s="9" t="s">
        <v>77</v>
      </c>
      <c r="D31" s="6">
        <v>4228164</v>
      </c>
      <c r="E31" s="6">
        <v>3798043</v>
      </c>
    </row>
    <row r="33" spans="1:3" ht="15" customHeight="1">
      <c r="A33" s="2" t="s">
        <v>78</v>
      </c>
      <c r="B33" s="2"/>
      <c r="C33" s="2"/>
    </row>
    <row r="34" spans="2:5" ht="15" customHeight="1">
      <c r="B34" s="2" t="s">
        <v>79</v>
      </c>
      <c r="C34" s="2"/>
      <c r="D34" s="6">
        <v>176975</v>
      </c>
      <c r="E34" s="6">
        <v>129047</v>
      </c>
    </row>
    <row r="35" spans="2:5" ht="15" customHeight="1">
      <c r="B35" s="2" t="s">
        <v>80</v>
      </c>
      <c r="C35" s="2"/>
      <c r="D35" s="6">
        <v>267063</v>
      </c>
      <c r="E35" s="6">
        <v>237261</v>
      </c>
    </row>
    <row r="36" spans="2:5" ht="15">
      <c r="B36" s="4" t="s">
        <v>81</v>
      </c>
      <c r="C36" s="4"/>
      <c r="D36" s="6">
        <v>40771</v>
      </c>
      <c r="E36" s="6">
        <v>69055</v>
      </c>
    </row>
    <row r="37" spans="2:5" ht="15" customHeight="1">
      <c r="B37" s="2" t="s">
        <v>82</v>
      </c>
      <c r="C37" s="2"/>
      <c r="D37" s="6">
        <v>138</v>
      </c>
      <c r="E37" s="8">
        <v>-2629</v>
      </c>
    </row>
    <row r="38" spans="2:5" ht="15">
      <c r="B38" s="4" t="s">
        <v>83</v>
      </c>
      <c r="C38" s="4"/>
      <c r="D38" s="6">
        <v>57887</v>
      </c>
      <c r="E38" s="6">
        <v>96364</v>
      </c>
    </row>
    <row r="39" spans="2:5" ht="15">
      <c r="B39" s="4" t="s">
        <v>84</v>
      </c>
      <c r="C39" s="4"/>
      <c r="D39" s="6">
        <v>318914</v>
      </c>
      <c r="E39" s="6">
        <v>445314</v>
      </c>
    </row>
    <row r="40" spans="2:5" ht="15">
      <c r="B40" s="4" t="s">
        <v>85</v>
      </c>
      <c r="C40" s="4"/>
      <c r="D40" s="6">
        <v>544702</v>
      </c>
      <c r="E40" s="6">
        <v>133333</v>
      </c>
    </row>
    <row r="41" spans="2:5" ht="15">
      <c r="B41" s="4" t="s">
        <v>86</v>
      </c>
      <c r="C41" s="4"/>
      <c r="D41" s="6">
        <v>84013</v>
      </c>
      <c r="E41" s="6">
        <v>97677</v>
      </c>
    </row>
    <row r="42" spans="2:5" ht="15">
      <c r="B42" s="4" t="s">
        <v>87</v>
      </c>
      <c r="C42" s="4"/>
      <c r="D42" s="6">
        <v>120111</v>
      </c>
      <c r="E42" s="6">
        <v>98960</v>
      </c>
    </row>
    <row r="43" spans="3:5" ht="15">
      <c r="C43" s="7" t="s">
        <v>88</v>
      </c>
      <c r="D43" s="6">
        <v>1610574</v>
      </c>
      <c r="E43" s="6">
        <v>1304382</v>
      </c>
    </row>
    <row r="45" spans="1:3" ht="15" customHeight="1">
      <c r="A45" s="2" t="s">
        <v>89</v>
      </c>
      <c r="B45" s="2"/>
      <c r="C45" s="2"/>
    </row>
    <row r="46" spans="2:5" ht="15">
      <c r="B46" s="4" t="s">
        <v>90</v>
      </c>
      <c r="C46" s="4"/>
      <c r="D46" s="6">
        <v>2486952</v>
      </c>
      <c r="E46" s="6">
        <v>2161459</v>
      </c>
    </row>
    <row r="47" spans="2:5" ht="15">
      <c r="B47" s="4" t="s">
        <v>91</v>
      </c>
      <c r="C47" s="4"/>
      <c r="D47" s="6">
        <v>371818</v>
      </c>
      <c r="E47" s="6">
        <v>319369</v>
      </c>
    </row>
    <row r="48" spans="2:5" ht="15">
      <c r="B48" s="4" t="s">
        <v>92</v>
      </c>
      <c r="C48" s="4"/>
      <c r="D48" s="6">
        <v>292612</v>
      </c>
      <c r="E48" s="6">
        <v>192930</v>
      </c>
    </row>
    <row r="49" spans="2:5" ht="15">
      <c r="B49" s="4" t="s">
        <v>93</v>
      </c>
      <c r="C49" s="4"/>
      <c r="D49" s="6">
        <v>97736</v>
      </c>
      <c r="E49" s="6">
        <v>66468</v>
      </c>
    </row>
    <row r="50" spans="2:5" ht="15">
      <c r="B50" s="4" t="s">
        <v>94</v>
      </c>
      <c r="C50" s="4"/>
      <c r="D50" s="6">
        <v>954630</v>
      </c>
      <c r="E50" s="6">
        <v>842727</v>
      </c>
    </row>
    <row r="51" spans="3:5" ht="15">
      <c r="C51" s="7" t="s">
        <v>95</v>
      </c>
      <c r="D51" s="6">
        <v>4203748</v>
      </c>
      <c r="E51" s="6">
        <v>3582953</v>
      </c>
    </row>
    <row r="53" spans="1:5" ht="15" customHeight="1">
      <c r="A53" s="2" t="s">
        <v>96</v>
      </c>
      <c r="B53" s="2"/>
      <c r="C53" s="2"/>
      <c r="D53" s="6">
        <v>1634990</v>
      </c>
      <c r="E53" s="6">
        <v>1519472</v>
      </c>
    </row>
    <row r="54" spans="1:5" ht="15" customHeight="1">
      <c r="A54" s="2" t="s">
        <v>97</v>
      </c>
      <c r="B54" s="2"/>
      <c r="C54" s="2"/>
      <c r="D54" s="6">
        <v>520625</v>
      </c>
      <c r="E54" s="6">
        <v>499124</v>
      </c>
    </row>
    <row r="56" spans="3:5" ht="15">
      <c r="C56" t="s">
        <v>98</v>
      </c>
      <c r="D56" s="5">
        <v>1114365</v>
      </c>
      <c r="E56" s="5">
        <v>1020348</v>
      </c>
    </row>
    <row r="57" spans="4:5" ht="15">
      <c r="D57" t="e">
        <f>#N/A</f>
        <v>#N/A</v>
      </c>
      <c r="E57" t="e">
        <f>#N/A</f>
        <v>#N/A</v>
      </c>
    </row>
    <row r="59" spans="1:3" ht="15" customHeight="1">
      <c r="A59" s="2" t="s">
        <v>99</v>
      </c>
      <c r="B59" s="2"/>
      <c r="C59" s="2"/>
    </row>
    <row r="60" spans="2:5" ht="15">
      <c r="B60" s="4" t="s">
        <v>100</v>
      </c>
      <c r="C60" s="4"/>
      <c r="D60" s="10">
        <v>0.44</v>
      </c>
      <c r="E60" s="10">
        <v>0.4</v>
      </c>
    </row>
    <row r="61" spans="2:5" ht="15">
      <c r="B61" s="4" t="s">
        <v>101</v>
      </c>
      <c r="C61" s="4"/>
      <c r="D61" s="10">
        <v>0.44</v>
      </c>
      <c r="E61" s="10">
        <v>0.4</v>
      </c>
    </row>
    <row r="63" spans="3:5" ht="15">
      <c r="C63" t="s">
        <v>102</v>
      </c>
      <c r="D63" t="s">
        <v>103</v>
      </c>
      <c r="E63" t="s">
        <v>104</v>
      </c>
    </row>
    <row r="64" spans="3:5" ht="15">
      <c r="C64" t="s">
        <v>105</v>
      </c>
      <c r="D64" t="s">
        <v>106</v>
      </c>
      <c r="E64" t="s">
        <v>107</v>
      </c>
    </row>
    <row r="65" spans="3:5" ht="15">
      <c r="C65" t="s">
        <v>108</v>
      </c>
      <c r="D65" t="s">
        <v>109</v>
      </c>
      <c r="E65" t="s">
        <v>110</v>
      </c>
    </row>
    <row r="66" spans="3:5" ht="15">
      <c r="C66" t="s">
        <v>111</v>
      </c>
      <c r="D66" t="s">
        <v>112</v>
      </c>
      <c r="E66" t="s">
        <v>113</v>
      </c>
    </row>
    <row r="67" spans="3:5" ht="15">
      <c r="C67" t="s">
        <v>114</v>
      </c>
      <c r="D67" t="s">
        <v>115</v>
      </c>
      <c r="E67" t="s">
        <v>115</v>
      </c>
    </row>
  </sheetData>
  <sheetProtection selectLockedCells="1" selectUnlockedCells="1"/>
  <mergeCells count="40">
    <mergeCell ref="A4:E4"/>
    <mergeCell ref="A5:E5"/>
    <mergeCell ref="A6:E6"/>
    <mergeCell ref="D8:E8"/>
    <mergeCell ref="D9:E9"/>
    <mergeCell ref="A11:C11"/>
    <mergeCell ref="B12:C12"/>
    <mergeCell ref="B13:C13"/>
    <mergeCell ref="B14:C14"/>
    <mergeCell ref="B15:C15"/>
    <mergeCell ref="B16:C16"/>
    <mergeCell ref="B17:C17"/>
    <mergeCell ref="A20:C20"/>
    <mergeCell ref="B21:C21"/>
    <mergeCell ref="B22:C22"/>
    <mergeCell ref="B23:C23"/>
    <mergeCell ref="B24:C24"/>
    <mergeCell ref="B25:C25"/>
    <mergeCell ref="A30:C30"/>
    <mergeCell ref="A33:C33"/>
    <mergeCell ref="B34:C34"/>
    <mergeCell ref="B35:C35"/>
    <mergeCell ref="B36:C36"/>
    <mergeCell ref="B37:C37"/>
    <mergeCell ref="B38:C38"/>
    <mergeCell ref="B39:C39"/>
    <mergeCell ref="B40:C40"/>
    <mergeCell ref="B41:C41"/>
    <mergeCell ref="B42:C42"/>
    <mergeCell ref="A45:C45"/>
    <mergeCell ref="B46:C46"/>
    <mergeCell ref="B47:C47"/>
    <mergeCell ref="B48:C48"/>
    <mergeCell ref="B49:C49"/>
    <mergeCell ref="B50:C50"/>
    <mergeCell ref="A53:C53"/>
    <mergeCell ref="A54:C54"/>
    <mergeCell ref="A59:C59"/>
    <mergeCell ref="B60:C60"/>
    <mergeCell ref="B61:C6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52.7109375" style="0" customWidth="1"/>
    <col min="2" max="2" width="10.7109375" style="0" customWidth="1"/>
    <col min="3" max="3" width="6.7109375" style="0" customWidth="1"/>
    <col min="4" max="4" width="10.7109375" style="0" customWidth="1"/>
    <col min="5" max="5" width="5.7109375" style="0" customWidth="1"/>
    <col min="6" max="6" width="10.7109375" style="0" customWidth="1"/>
    <col min="7" max="7" width="6.7109375" style="0" customWidth="1"/>
    <col min="8" max="16384" width="8.7109375" style="0" customWidth="1"/>
  </cols>
  <sheetData>
    <row r="2" spans="2:7" ht="39.75" customHeight="1">
      <c r="B2" s="2" t="s">
        <v>411</v>
      </c>
      <c r="C2" s="2"/>
      <c r="D2" s="2" t="s">
        <v>412</v>
      </c>
      <c r="E2" s="2"/>
      <c r="F2" s="2" t="s">
        <v>413</v>
      </c>
      <c r="G2" s="2"/>
    </row>
    <row r="3" spans="2:7" ht="15">
      <c r="B3" t="s">
        <v>414</v>
      </c>
      <c r="C3" t="s">
        <v>415</v>
      </c>
      <c r="D3" t="s">
        <v>414</v>
      </c>
      <c r="E3" t="s">
        <v>415</v>
      </c>
      <c r="F3" t="s">
        <v>414</v>
      </c>
      <c r="G3" t="s">
        <v>415</v>
      </c>
    </row>
    <row r="4" ht="39.75" customHeight="1">
      <c r="A4" s="9" t="s">
        <v>416</v>
      </c>
    </row>
    <row r="5" spans="1:7" ht="15">
      <c r="A5" t="s">
        <v>417</v>
      </c>
      <c r="B5" s="5">
        <v>45759</v>
      </c>
      <c r="C5" t="s">
        <v>418</v>
      </c>
      <c r="D5" s="5">
        <v>17554</v>
      </c>
      <c r="E5" t="s">
        <v>419</v>
      </c>
      <c r="F5" s="5">
        <v>26331</v>
      </c>
      <c r="G5" t="s">
        <v>410</v>
      </c>
    </row>
    <row r="6" spans="1:7" ht="15">
      <c r="A6" t="s">
        <v>420</v>
      </c>
      <c r="B6" s="5">
        <v>45759</v>
      </c>
      <c r="C6" t="s">
        <v>421</v>
      </c>
      <c r="D6" s="5">
        <v>22516</v>
      </c>
      <c r="E6" t="s">
        <v>419</v>
      </c>
      <c r="F6" s="5">
        <v>28145</v>
      </c>
      <c r="G6" t="s">
        <v>422</v>
      </c>
    </row>
    <row r="7" spans="1:7" ht="15">
      <c r="A7" s="7" t="s">
        <v>423</v>
      </c>
      <c r="B7" s="5">
        <v>50696</v>
      </c>
      <c r="C7" t="s">
        <v>424</v>
      </c>
      <c r="D7" s="5">
        <v>35108</v>
      </c>
      <c r="E7" t="s">
        <v>425</v>
      </c>
      <c r="F7" s="5">
        <v>43886</v>
      </c>
      <c r="G7" t="s">
        <v>426</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45.7109375" style="0" customWidth="1"/>
    <col min="2" max="3" width="25.7109375" style="0" customWidth="1"/>
    <col min="4" max="6" width="27.7109375" style="0" customWidth="1"/>
    <col min="7" max="16384" width="8.7109375" style="0" customWidth="1"/>
  </cols>
  <sheetData>
    <row r="2" spans="1:6" ht="15" customHeight="1">
      <c r="A2" s="3" t="s">
        <v>427</v>
      </c>
      <c r="B2" s="3"/>
      <c r="C2" s="3"/>
      <c r="D2" s="3"/>
      <c r="E2" s="3"/>
      <c r="F2" s="3"/>
    </row>
    <row r="4" spans="3:6" ht="15" customHeight="1">
      <c r="C4" s="2" t="s">
        <v>428</v>
      </c>
      <c r="D4" s="2"/>
      <c r="E4" s="2"/>
      <c r="F4" s="2"/>
    </row>
    <row r="5" spans="1:6" ht="39.75" customHeight="1">
      <c r="A5" s="9" t="s">
        <v>429</v>
      </c>
      <c r="B5" s="9" t="s">
        <v>182</v>
      </c>
      <c r="C5" s="9" t="s">
        <v>430</v>
      </c>
      <c r="D5" s="9" t="s">
        <v>431</v>
      </c>
      <c r="E5" s="9" t="s">
        <v>432</v>
      </c>
      <c r="F5" s="9" t="s">
        <v>433</v>
      </c>
    </row>
    <row r="6" spans="1:6" ht="15">
      <c r="A6" t="s">
        <v>38</v>
      </c>
      <c r="B6" s="5">
        <v>86686755</v>
      </c>
      <c r="C6" s="5">
        <v>47790530</v>
      </c>
      <c r="D6" s="5">
        <v>31896225</v>
      </c>
      <c r="E6" s="9" t="s">
        <v>434</v>
      </c>
      <c r="F6" s="5">
        <v>7000000</v>
      </c>
    </row>
    <row r="7" spans="1:6" ht="15">
      <c r="A7" t="s">
        <v>73</v>
      </c>
      <c r="B7" s="6">
        <v>16496000</v>
      </c>
      <c r="C7" t="s">
        <v>40</v>
      </c>
      <c r="D7" t="s">
        <v>40</v>
      </c>
      <c r="E7" s="6">
        <v>16496000</v>
      </c>
      <c r="F7" t="s">
        <v>40</v>
      </c>
    </row>
    <row r="8" spans="1:6" ht="15">
      <c r="A8" t="s">
        <v>39</v>
      </c>
      <c r="B8" s="6">
        <v>353404</v>
      </c>
      <c r="C8" s="6">
        <v>222337</v>
      </c>
      <c r="D8" s="6">
        <v>131067</v>
      </c>
      <c r="E8" t="s">
        <v>40</v>
      </c>
      <c r="F8" t="s">
        <v>40</v>
      </c>
    </row>
    <row r="9" spans="1:6" ht="15">
      <c r="A9" s="7" t="s">
        <v>435</v>
      </c>
      <c r="B9" s="6">
        <v>103536159</v>
      </c>
      <c r="C9" s="6">
        <v>48012867</v>
      </c>
      <c r="D9" s="6">
        <v>32027292</v>
      </c>
      <c r="E9" s="6">
        <v>16496000</v>
      </c>
      <c r="F9" s="6">
        <v>7000000</v>
      </c>
    </row>
    <row r="10" spans="2:6" ht="15">
      <c r="B10" s="4"/>
      <c r="C10" s="4"/>
      <c r="D10" s="4"/>
      <c r="E10" s="4"/>
      <c r="F10" s="4"/>
    </row>
    <row r="11" spans="1:6" ht="15">
      <c r="A11" t="s">
        <v>436</v>
      </c>
      <c r="B11" s="6">
        <v>5581852</v>
      </c>
      <c r="C11" s="6">
        <v>608461</v>
      </c>
      <c r="D11" s="6">
        <v>1034853</v>
      </c>
      <c r="E11" s="6">
        <v>681323</v>
      </c>
      <c r="F11" s="6">
        <v>3257215</v>
      </c>
    </row>
    <row r="12" spans="1:6" ht="39.75" customHeight="1">
      <c r="A12" s="7" t="s">
        <v>437</v>
      </c>
      <c r="B12" s="9" t="s">
        <v>438</v>
      </c>
      <c r="C12" s="9" t="s">
        <v>439</v>
      </c>
      <c r="D12" s="9" t="s">
        <v>440</v>
      </c>
      <c r="E12" s="9" t="s">
        <v>441</v>
      </c>
      <c r="F12" s="9" t="s">
        <v>442</v>
      </c>
    </row>
    <row r="13" spans="1:6" ht="15">
      <c r="A13" s="4"/>
      <c r="B13" s="4"/>
      <c r="C13" s="4"/>
      <c r="D13" s="4"/>
      <c r="E13" s="4"/>
      <c r="F13" s="4"/>
    </row>
    <row r="14" spans="3:6" ht="15" customHeight="1">
      <c r="C14" s="2" t="s">
        <v>443</v>
      </c>
      <c r="D14" s="2"/>
      <c r="E14" s="2"/>
      <c r="F14" s="2"/>
    </row>
    <row r="15" spans="1:6" ht="39.75" customHeight="1">
      <c r="A15" s="9" t="s">
        <v>444</v>
      </c>
      <c r="B15" s="9" t="s">
        <v>182</v>
      </c>
      <c r="C15" s="9" t="s">
        <v>430</v>
      </c>
      <c r="D15" s="9" t="s">
        <v>431</v>
      </c>
      <c r="E15" s="9" t="s">
        <v>432</v>
      </c>
      <c r="F15" s="9" t="s">
        <v>433</v>
      </c>
    </row>
    <row r="16" spans="1:6" ht="15">
      <c r="A16" t="s">
        <v>445</v>
      </c>
      <c r="B16" s="5">
        <v>15217000</v>
      </c>
      <c r="C16" s="5">
        <v>15217000</v>
      </c>
      <c r="D16" s="9" t="s">
        <v>446</v>
      </c>
      <c r="E16" s="9" t="s">
        <v>447</v>
      </c>
      <c r="F16" s="9" t="s">
        <v>446</v>
      </c>
    </row>
    <row r="17" spans="1:6" ht="15">
      <c r="A17" t="s">
        <v>448</v>
      </c>
      <c r="B17" s="6">
        <v>2488000</v>
      </c>
      <c r="C17" s="6">
        <v>2488000</v>
      </c>
      <c r="D17" t="s">
        <v>40</v>
      </c>
      <c r="E17" t="s">
        <v>40</v>
      </c>
      <c r="F17" t="s">
        <v>40</v>
      </c>
    </row>
    <row r="18" spans="1:6" ht="15">
      <c r="A18" t="s">
        <v>449</v>
      </c>
      <c r="B18" s="6">
        <v>50143000</v>
      </c>
      <c r="C18" s="6">
        <v>25183000</v>
      </c>
      <c r="D18" s="6">
        <v>3023000</v>
      </c>
      <c r="E18" s="6">
        <v>1399000</v>
      </c>
      <c r="F18" s="6">
        <v>20538000</v>
      </c>
    </row>
    <row r="19" spans="1:6" ht="15">
      <c r="A19" t="s">
        <v>450</v>
      </c>
      <c r="B19" s="6">
        <v>2037000</v>
      </c>
      <c r="C19" s="6">
        <v>2037000</v>
      </c>
      <c r="D19" t="s">
        <v>40</v>
      </c>
      <c r="E19" t="s">
        <v>40</v>
      </c>
      <c r="F19" t="s">
        <v>40</v>
      </c>
    </row>
    <row r="20" spans="2:6" ht="39.75" customHeight="1">
      <c r="B20" s="9" t="s">
        <v>451</v>
      </c>
      <c r="C20" s="9" t="s">
        <v>452</v>
      </c>
      <c r="D20" s="9" t="s">
        <v>453</v>
      </c>
      <c r="E20" s="9" t="s">
        <v>454</v>
      </c>
      <c r="F20" s="9" t="s">
        <v>455</v>
      </c>
    </row>
  </sheetData>
  <sheetProtection selectLockedCells="1" selectUnlockedCells="1"/>
  <mergeCells count="5">
    <mergeCell ref="A2:F2"/>
    <mergeCell ref="C4:F4"/>
    <mergeCell ref="B10:F10"/>
    <mergeCell ref="A13:F13"/>
    <mergeCell ref="C14:F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39.75" customHeight="1">
      <c r="A2" s="4" t="s">
        <v>456</v>
      </c>
      <c r="B2" s="4"/>
      <c r="C2" s="9" t="s">
        <v>457</v>
      </c>
    </row>
    <row r="3" spans="2:3" ht="15">
      <c r="B3" s="6">
        <v>11</v>
      </c>
      <c r="C3" t="s">
        <v>458</v>
      </c>
    </row>
    <row r="4" spans="2:3" ht="15">
      <c r="B4" s="15">
        <v>31.1</v>
      </c>
      <c r="C4" s="9" t="s">
        <v>459</v>
      </c>
    </row>
    <row r="5" spans="2:3" ht="15">
      <c r="B5" s="15">
        <v>31.2</v>
      </c>
      <c r="C5" s="9" t="s">
        <v>460</v>
      </c>
    </row>
    <row r="6" spans="2:3" ht="15">
      <c r="B6" s="15">
        <v>32.1</v>
      </c>
      <c r="C6" s="9" t="s">
        <v>461</v>
      </c>
    </row>
    <row r="7" spans="2:3" ht="15">
      <c r="B7" s="15">
        <v>32.2</v>
      </c>
      <c r="C7" s="9" t="s">
        <v>462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463</v>
      </c>
      <c r="B2" s="4"/>
    </row>
    <row r="4" spans="1:2" ht="15">
      <c r="A4" s="15">
        <v>1</v>
      </c>
      <c r="B4" t="s">
        <v>464</v>
      </c>
    </row>
    <row r="6" spans="1:2" ht="15">
      <c r="A6" s="15">
        <v>2</v>
      </c>
      <c r="B6" t="s">
        <v>465</v>
      </c>
    </row>
    <row r="8" spans="1:2" ht="15">
      <c r="A8" s="15">
        <v>3</v>
      </c>
      <c r="B8" t="s">
        <v>466</v>
      </c>
    </row>
    <row r="10" spans="1:2" ht="15">
      <c r="A10" s="15">
        <v>4</v>
      </c>
      <c r="B10" t="s">
        <v>467</v>
      </c>
    </row>
    <row r="12" ht="15">
      <c r="B12" t="s">
        <v>468</v>
      </c>
    </row>
    <row r="14" ht="15">
      <c r="B14" t="s">
        <v>469</v>
      </c>
    </row>
    <row r="16" ht="15">
      <c r="B16" t="s">
        <v>470</v>
      </c>
    </row>
    <row r="18" spans="1:2" ht="15">
      <c r="A18" s="15">
        <v>5</v>
      </c>
      <c r="B18" t="s">
        <v>471</v>
      </c>
    </row>
    <row r="20" ht="15">
      <c r="B20" t="s">
        <v>472</v>
      </c>
    </row>
    <row r="22" ht="15">
      <c r="B22" t="s">
        <v>473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474</v>
      </c>
      <c r="B2" t="s">
        <v>475</v>
      </c>
    </row>
    <row r="3" ht="15">
      <c r="B3" t="s">
        <v>476</v>
      </c>
    </row>
    <row r="4" ht="15">
      <c r="B4" t="s">
        <v>477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478</v>
      </c>
      <c r="B2" s="4"/>
    </row>
    <row r="4" spans="1:2" ht="15">
      <c r="A4" s="15">
        <v>1</v>
      </c>
      <c r="B4" t="s">
        <v>464</v>
      </c>
    </row>
    <row r="6" spans="1:2" ht="15">
      <c r="A6" s="15">
        <v>2</v>
      </c>
      <c r="B6" t="s">
        <v>465</v>
      </c>
    </row>
    <row r="8" spans="1:2" ht="15">
      <c r="A8" s="15">
        <v>3</v>
      </c>
      <c r="B8" t="s">
        <v>466</v>
      </c>
    </row>
    <row r="10" spans="1:2" ht="15">
      <c r="A10" s="15">
        <v>4</v>
      </c>
      <c r="B10" t="s">
        <v>479</v>
      </c>
    </row>
    <row r="12" ht="15">
      <c r="B12" t="s">
        <v>468</v>
      </c>
    </row>
    <row r="14" ht="15">
      <c r="B14" t="s">
        <v>469</v>
      </c>
    </row>
    <row r="16" ht="15">
      <c r="B16" t="s">
        <v>470</v>
      </c>
    </row>
    <row r="18" spans="1:2" ht="15">
      <c r="A18" s="15">
        <v>5</v>
      </c>
      <c r="B18" t="s">
        <v>471</v>
      </c>
    </row>
    <row r="20" ht="15">
      <c r="B20" t="s">
        <v>472</v>
      </c>
    </row>
    <row r="22" ht="15">
      <c r="B22" t="s">
        <v>473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474</v>
      </c>
      <c r="B2" t="s">
        <v>480</v>
      </c>
    </row>
    <row r="3" ht="15">
      <c r="B3" t="s">
        <v>481</v>
      </c>
    </row>
    <row r="4" ht="15">
      <c r="B4" t="s">
        <v>482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3" t="s">
        <v>483</v>
      </c>
      <c r="B2" s="3"/>
    </row>
    <row r="4" ht="15">
      <c r="B4" t="s">
        <v>484</v>
      </c>
    </row>
    <row r="6" ht="15">
      <c r="B6" t="s">
        <v>485</v>
      </c>
    </row>
    <row r="7" spans="1:2" ht="15">
      <c r="A7" s="4"/>
      <c r="B7" s="4"/>
    </row>
    <row r="8" spans="1:2" ht="15">
      <c r="A8" s="4" t="s">
        <v>486</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474</v>
      </c>
      <c r="B2" t="s">
        <v>475</v>
      </c>
    </row>
    <row r="3" ht="15">
      <c r="B3" t="s">
        <v>476</v>
      </c>
    </row>
    <row r="4" ht="15">
      <c r="B4" t="s">
        <v>477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3" t="s">
        <v>487</v>
      </c>
      <c r="B2" s="3"/>
    </row>
    <row r="4" ht="15">
      <c r="B4" t="s">
        <v>484</v>
      </c>
    </row>
    <row r="6" ht="15">
      <c r="B6" t="s">
        <v>485</v>
      </c>
    </row>
    <row r="7" spans="1:2" ht="15">
      <c r="A7" s="4"/>
      <c r="B7" s="4"/>
    </row>
    <row r="8" spans="1:2" ht="15">
      <c r="A8" s="4" t="s">
        <v>486</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67"/>
  <sheetViews>
    <sheetView workbookViewId="0" topLeftCell="A1">
      <selection activeCell="A1" sqref="A1"/>
    </sheetView>
  </sheetViews>
  <sheetFormatPr defaultColWidth="8.00390625" defaultRowHeight="15"/>
  <cols>
    <col min="1" max="2" width="8.7109375" style="0" customWidth="1"/>
    <col min="3" max="3" width="58.7109375" style="0" customWidth="1"/>
    <col min="4" max="5" width="10.7109375" style="0" customWidth="1"/>
    <col min="6" max="16384" width="8.7109375" style="0" customWidth="1"/>
  </cols>
  <sheetData>
    <row r="2" ht="15">
      <c r="E2" t="s">
        <v>116</v>
      </c>
    </row>
    <row r="4" spans="1:5" ht="15" customHeight="1">
      <c r="A4" s="3" t="s">
        <v>117</v>
      </c>
      <c r="B4" s="3"/>
      <c r="C4" s="3"/>
      <c r="D4" s="3"/>
      <c r="E4" s="3"/>
    </row>
    <row r="5" spans="1:5" ht="15" customHeight="1">
      <c r="A5" s="2" t="s">
        <v>118</v>
      </c>
      <c r="B5" s="2"/>
      <c r="C5" s="2"/>
      <c r="D5" s="2"/>
      <c r="E5" s="2"/>
    </row>
    <row r="6" spans="1:5" ht="15">
      <c r="A6" s="4" t="s">
        <v>5</v>
      </c>
      <c r="B6" s="4"/>
      <c r="C6" s="4"/>
      <c r="D6" s="4"/>
      <c r="E6" s="4"/>
    </row>
    <row r="8" spans="4:5" ht="15">
      <c r="D8" s="4" t="s">
        <v>119</v>
      </c>
      <c r="E8" s="4"/>
    </row>
    <row r="9" spans="4:5" ht="15">
      <c r="D9" s="4" t="s">
        <v>60</v>
      </c>
      <c r="E9" s="4"/>
    </row>
    <row r="10" spans="4:5" ht="15">
      <c r="D10" t="s">
        <v>61</v>
      </c>
      <c r="E10" t="s">
        <v>62</v>
      </c>
    </row>
    <row r="11" spans="1:3" ht="15" customHeight="1">
      <c r="A11" s="2" t="s">
        <v>120</v>
      </c>
      <c r="B11" s="2"/>
      <c r="C11" s="2"/>
    </row>
    <row r="12" spans="2:5" ht="15" customHeight="1">
      <c r="B12" s="2" t="s">
        <v>121</v>
      </c>
      <c r="C12" s="2"/>
      <c r="D12" s="5">
        <v>21458879</v>
      </c>
      <c r="E12" s="5">
        <v>18831164</v>
      </c>
    </row>
    <row r="13" spans="2:5" ht="15" customHeight="1">
      <c r="B13" s="2" t="s">
        <v>122</v>
      </c>
      <c r="C13" s="2"/>
      <c r="D13" s="6">
        <v>40306</v>
      </c>
      <c r="E13" s="6">
        <v>12969</v>
      </c>
    </row>
    <row r="14" spans="2:5" ht="15" customHeight="1">
      <c r="B14" s="2" t="s">
        <v>123</v>
      </c>
      <c r="C14" s="2"/>
      <c r="D14" s="6">
        <v>4719</v>
      </c>
      <c r="E14" t="s">
        <v>40</v>
      </c>
    </row>
    <row r="15" spans="2:5" ht="15" customHeight="1">
      <c r="B15" s="2" t="s">
        <v>124</v>
      </c>
      <c r="C15" s="2"/>
      <c r="D15" s="6">
        <v>1957962</v>
      </c>
      <c r="E15" s="6">
        <v>1519722</v>
      </c>
    </row>
    <row r="16" spans="2:5" ht="15" customHeight="1">
      <c r="B16" s="2" t="s">
        <v>125</v>
      </c>
      <c r="C16" s="2"/>
      <c r="D16" s="6">
        <v>188290</v>
      </c>
      <c r="E16" s="6">
        <v>132656</v>
      </c>
    </row>
    <row r="17" spans="2:5" ht="15" customHeight="1">
      <c r="B17" s="2" t="s">
        <v>126</v>
      </c>
      <c r="C17" s="2"/>
      <c r="D17" s="6">
        <v>6192</v>
      </c>
      <c r="E17" s="6">
        <v>2873</v>
      </c>
    </row>
    <row r="18" spans="3:5" ht="15">
      <c r="C18" s="11" t="s">
        <v>127</v>
      </c>
      <c r="D18" s="6">
        <v>23656348</v>
      </c>
      <c r="E18" s="6">
        <v>20499384</v>
      </c>
    </row>
    <row r="20" spans="1:3" ht="15" customHeight="1">
      <c r="A20" s="2" t="s">
        <v>128</v>
      </c>
      <c r="B20" s="2"/>
      <c r="C20" s="2"/>
    </row>
    <row r="21" spans="2:5" ht="15">
      <c r="B21" s="4" t="s">
        <v>30</v>
      </c>
      <c r="C21" s="4"/>
      <c r="D21" s="6">
        <v>6251473</v>
      </c>
      <c r="E21" s="6">
        <v>4807243</v>
      </c>
    </row>
    <row r="22" spans="2:5" ht="15" customHeight="1">
      <c r="B22" s="2" t="s">
        <v>129</v>
      </c>
      <c r="C22" s="2"/>
      <c r="D22" s="6">
        <v>293071</v>
      </c>
      <c r="E22" s="6">
        <v>211413</v>
      </c>
    </row>
    <row r="23" spans="2:5" ht="15" customHeight="1">
      <c r="B23" s="2" t="s">
        <v>130</v>
      </c>
      <c r="C23" s="2"/>
      <c r="D23" s="6">
        <v>2843365</v>
      </c>
      <c r="E23" s="6">
        <v>3287724</v>
      </c>
    </row>
    <row r="24" spans="2:5" ht="15" customHeight="1">
      <c r="B24" s="2" t="s">
        <v>131</v>
      </c>
      <c r="C24" s="2"/>
      <c r="D24" s="6">
        <v>13308</v>
      </c>
      <c r="E24" t="s">
        <v>40</v>
      </c>
    </row>
    <row r="25" spans="2:5" ht="15" customHeight="1">
      <c r="B25" s="2" t="s">
        <v>132</v>
      </c>
      <c r="C25" s="2"/>
      <c r="D25" s="6">
        <v>831492</v>
      </c>
      <c r="E25" s="6">
        <v>625683</v>
      </c>
    </row>
    <row r="26" spans="3:5" ht="15">
      <c r="C26" s="11" t="s">
        <v>133</v>
      </c>
      <c r="D26" s="6">
        <v>10232709</v>
      </c>
      <c r="E26" s="6">
        <v>8932063</v>
      </c>
    </row>
    <row r="28" spans="3:5" ht="15">
      <c r="C28" s="9" t="s">
        <v>134</v>
      </c>
      <c r="D28" s="6">
        <v>13423639</v>
      </c>
      <c r="E28" s="6">
        <v>11567321</v>
      </c>
    </row>
    <row r="30" spans="1:5" ht="15" customHeight="1">
      <c r="A30" s="2" t="s">
        <v>135</v>
      </c>
      <c r="B30" s="2"/>
      <c r="C30" s="2"/>
      <c r="D30" s="6">
        <v>1000675</v>
      </c>
      <c r="E30" s="6">
        <v>721058</v>
      </c>
    </row>
    <row r="31" spans="3:5" ht="15">
      <c r="C31" s="9" t="s">
        <v>136</v>
      </c>
      <c r="D31" s="6">
        <v>12422964</v>
      </c>
      <c r="E31" s="6">
        <v>10846263</v>
      </c>
    </row>
    <row r="33" spans="1:3" ht="15" customHeight="1">
      <c r="A33" s="2" t="s">
        <v>137</v>
      </c>
      <c r="B33" s="2"/>
      <c r="C33" s="2"/>
    </row>
    <row r="34" spans="2:5" ht="15" customHeight="1">
      <c r="B34" s="2" t="s">
        <v>138</v>
      </c>
      <c r="C34" s="2"/>
      <c r="D34" s="6">
        <v>390439</v>
      </c>
      <c r="E34" s="6">
        <v>444084</v>
      </c>
    </row>
    <row r="35" spans="2:5" ht="15" customHeight="1">
      <c r="B35" s="2" t="s">
        <v>139</v>
      </c>
      <c r="C35" s="2"/>
      <c r="D35" s="6">
        <v>759241</v>
      </c>
      <c r="E35" s="6">
        <v>724295</v>
      </c>
    </row>
    <row r="36" spans="2:5" ht="15" customHeight="1">
      <c r="B36" s="2" t="s">
        <v>140</v>
      </c>
      <c r="C36" s="2"/>
      <c r="D36" s="6">
        <v>79862</v>
      </c>
      <c r="E36" s="6">
        <v>187406</v>
      </c>
    </row>
    <row r="37" spans="2:5" ht="15" customHeight="1">
      <c r="B37" s="2" t="s">
        <v>141</v>
      </c>
      <c r="C37" s="2"/>
      <c r="D37" s="8">
        <v>-21</v>
      </c>
      <c r="E37" s="6">
        <v>8875</v>
      </c>
    </row>
    <row r="38" spans="2:5" ht="15" customHeight="1">
      <c r="B38" s="2" t="s">
        <v>142</v>
      </c>
      <c r="C38" s="2"/>
      <c r="D38" s="6">
        <v>168427</v>
      </c>
      <c r="E38" s="6">
        <v>628950</v>
      </c>
    </row>
    <row r="39" spans="2:5" ht="15" customHeight="1">
      <c r="B39" s="2" t="s">
        <v>143</v>
      </c>
      <c r="C39" s="2"/>
      <c r="D39" s="6">
        <v>1153675</v>
      </c>
      <c r="E39" s="6">
        <v>1223340</v>
      </c>
    </row>
    <row r="40" spans="2:5" ht="15" customHeight="1">
      <c r="B40" s="2" t="s">
        <v>144</v>
      </c>
      <c r="C40" s="2"/>
      <c r="D40" s="6">
        <v>1017980</v>
      </c>
      <c r="E40" s="6">
        <v>295758</v>
      </c>
    </row>
    <row r="41" spans="2:5" ht="15" customHeight="1">
      <c r="B41" s="2" t="s">
        <v>145</v>
      </c>
      <c r="C41" s="2"/>
      <c r="D41" s="6">
        <v>244106</v>
      </c>
      <c r="E41" s="6">
        <v>286638</v>
      </c>
    </row>
    <row r="42" spans="2:5" ht="15" customHeight="1">
      <c r="B42" s="2" t="s">
        <v>146</v>
      </c>
      <c r="C42" s="2"/>
      <c r="D42" s="6">
        <v>388655</v>
      </c>
      <c r="E42" s="6">
        <v>250191</v>
      </c>
    </row>
    <row r="43" spans="3:5" ht="15">
      <c r="C43" s="11" t="s">
        <v>147</v>
      </c>
      <c r="D43" s="6">
        <v>4202364</v>
      </c>
      <c r="E43" s="6">
        <v>4049537</v>
      </c>
    </row>
    <row r="45" spans="1:3" ht="15" customHeight="1">
      <c r="A45" s="2" t="s">
        <v>148</v>
      </c>
      <c r="B45" s="2"/>
      <c r="C45" s="2"/>
    </row>
    <row r="46" spans="2:5" ht="15" customHeight="1">
      <c r="B46" s="2" t="s">
        <v>149</v>
      </c>
      <c r="C46" s="2"/>
      <c r="D46" s="6">
        <v>7151413</v>
      </c>
      <c r="E46" s="6">
        <v>6224788</v>
      </c>
    </row>
    <row r="47" spans="2:5" ht="15" customHeight="1">
      <c r="B47" s="2" t="s">
        <v>150</v>
      </c>
      <c r="C47" s="2"/>
      <c r="D47" s="6">
        <v>1027272</v>
      </c>
      <c r="E47" s="6">
        <v>921194</v>
      </c>
    </row>
    <row r="48" spans="2:5" ht="15" customHeight="1">
      <c r="B48" s="2" t="s">
        <v>151</v>
      </c>
      <c r="C48" s="2"/>
      <c r="D48" s="6">
        <v>834711</v>
      </c>
      <c r="E48" s="6">
        <v>704867</v>
      </c>
    </row>
    <row r="49" spans="2:5" ht="15" customHeight="1">
      <c r="B49" s="2" t="s">
        <v>152</v>
      </c>
      <c r="C49" s="2"/>
      <c r="D49" s="6">
        <v>218870</v>
      </c>
      <c r="E49" s="6">
        <v>199404</v>
      </c>
    </row>
    <row r="50" spans="2:5" ht="15">
      <c r="B50" s="4" t="s">
        <v>94</v>
      </c>
      <c r="C50" s="4"/>
      <c r="D50" s="6">
        <v>3259652</v>
      </c>
      <c r="E50" s="6">
        <v>2666015</v>
      </c>
    </row>
    <row r="51" spans="3:5" ht="15">
      <c r="C51" s="11" t="s">
        <v>153</v>
      </c>
      <c r="D51" s="6">
        <v>12491918</v>
      </c>
      <c r="E51" s="6">
        <v>10716268</v>
      </c>
    </row>
    <row r="53" spans="1:5" ht="15" customHeight="1">
      <c r="A53" s="2" t="s">
        <v>154</v>
      </c>
      <c r="B53" s="2"/>
      <c r="C53" s="2"/>
      <c r="D53" s="6">
        <v>4133410</v>
      </c>
      <c r="E53" s="6">
        <v>4179532</v>
      </c>
    </row>
    <row r="54" spans="1:5" ht="15" customHeight="1">
      <c r="A54" s="2" t="s">
        <v>155</v>
      </c>
      <c r="B54" s="2"/>
      <c r="C54" s="2"/>
      <c r="D54" s="6">
        <v>1298047</v>
      </c>
      <c r="E54" s="6">
        <v>1352785</v>
      </c>
    </row>
    <row r="56" spans="3:5" ht="15">
      <c r="C56" t="s">
        <v>98</v>
      </c>
      <c r="D56" s="5">
        <v>2835363</v>
      </c>
      <c r="E56" s="5">
        <v>2826747</v>
      </c>
    </row>
    <row r="57" spans="4:5" ht="15">
      <c r="D57" t="e">
        <f>#N/A</f>
        <v>#N/A</v>
      </c>
      <c r="E57" t="e">
        <f>#N/A</f>
        <v>#N/A</v>
      </c>
    </row>
    <row r="59" spans="1:3" ht="15" customHeight="1">
      <c r="A59" s="2" t="s">
        <v>156</v>
      </c>
      <c r="B59" s="2"/>
      <c r="C59" s="2"/>
    </row>
    <row r="60" spans="2:5" ht="15">
      <c r="B60" s="4" t="s">
        <v>100</v>
      </c>
      <c r="C60" s="4"/>
      <c r="D60" s="10">
        <v>1.13</v>
      </c>
      <c r="E60" s="10">
        <v>1.11</v>
      </c>
    </row>
    <row r="61" spans="2:5" ht="15">
      <c r="B61" s="4" t="s">
        <v>101</v>
      </c>
      <c r="C61" s="4"/>
      <c r="D61" s="10">
        <v>1.11</v>
      </c>
      <c r="E61" s="10">
        <v>1.08</v>
      </c>
    </row>
    <row r="63" spans="3:5" ht="15">
      <c r="C63" t="s">
        <v>102</v>
      </c>
      <c r="D63" t="s">
        <v>157</v>
      </c>
      <c r="E63" t="s">
        <v>157</v>
      </c>
    </row>
    <row r="64" spans="3:5" ht="15">
      <c r="C64" t="s">
        <v>105</v>
      </c>
      <c r="D64" t="s">
        <v>107</v>
      </c>
      <c r="E64" t="s">
        <v>158</v>
      </c>
    </row>
    <row r="65" spans="3:5" ht="15">
      <c r="C65" s="9" t="s">
        <v>159</v>
      </c>
      <c r="D65" t="s">
        <v>160</v>
      </c>
      <c r="E65" t="s">
        <v>161</v>
      </c>
    </row>
    <row r="66" spans="3:5" ht="15">
      <c r="C66" s="9" t="s">
        <v>162</v>
      </c>
      <c r="D66" t="s">
        <v>163</v>
      </c>
      <c r="E66" t="s">
        <v>164</v>
      </c>
    </row>
    <row r="67" spans="3:5" ht="15">
      <c r="C67" t="s">
        <v>114</v>
      </c>
      <c r="D67" t="s">
        <v>165</v>
      </c>
      <c r="E67" t="s">
        <v>166</v>
      </c>
    </row>
  </sheetData>
  <sheetProtection selectLockedCells="1" selectUnlockedCells="1"/>
  <mergeCells count="40">
    <mergeCell ref="A4:E4"/>
    <mergeCell ref="A5:E5"/>
    <mergeCell ref="A6:E6"/>
    <mergeCell ref="D8:E8"/>
    <mergeCell ref="D9:E9"/>
    <mergeCell ref="A11:C11"/>
    <mergeCell ref="B12:C12"/>
    <mergeCell ref="B13:C13"/>
    <mergeCell ref="B14:C14"/>
    <mergeCell ref="B15:C15"/>
    <mergeCell ref="B16:C16"/>
    <mergeCell ref="B17:C17"/>
    <mergeCell ref="A20:C20"/>
    <mergeCell ref="B21:C21"/>
    <mergeCell ref="B22:C22"/>
    <mergeCell ref="B23:C23"/>
    <mergeCell ref="B24:C24"/>
    <mergeCell ref="B25:C25"/>
    <mergeCell ref="A30:C30"/>
    <mergeCell ref="A33:C33"/>
    <mergeCell ref="B34:C34"/>
    <mergeCell ref="B35:C35"/>
    <mergeCell ref="B36:C36"/>
    <mergeCell ref="B37:C37"/>
    <mergeCell ref="B38:C38"/>
    <mergeCell ref="B39:C39"/>
    <mergeCell ref="B40:C40"/>
    <mergeCell ref="B41:C41"/>
    <mergeCell ref="B42:C42"/>
    <mergeCell ref="A45:C45"/>
    <mergeCell ref="B46:C46"/>
    <mergeCell ref="B47:C47"/>
    <mergeCell ref="B48:C48"/>
    <mergeCell ref="B49:C49"/>
    <mergeCell ref="B50:C50"/>
    <mergeCell ref="A53:C53"/>
    <mergeCell ref="A54:C54"/>
    <mergeCell ref="A59:C59"/>
    <mergeCell ref="B60:C60"/>
    <mergeCell ref="B61:C6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474</v>
      </c>
      <c r="B2" t="s">
        <v>480</v>
      </c>
    </row>
    <row r="3" ht="15">
      <c r="B3" t="s">
        <v>481</v>
      </c>
    </row>
    <row r="4" ht="15">
      <c r="B4" t="s">
        <v>482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2" width="8.7109375" style="0" customWidth="1"/>
    <col min="3" max="3" width="49.7109375" style="0" customWidth="1"/>
    <col min="4" max="6" width="10.7109375" style="0" customWidth="1"/>
    <col min="7" max="7" width="20.7109375" style="0" customWidth="1"/>
    <col min="8" max="8" width="23.7109375" style="0" customWidth="1"/>
    <col min="9" max="9" width="10.7109375" style="0" customWidth="1"/>
    <col min="10" max="16384" width="8.7109375" style="0" customWidth="1"/>
  </cols>
  <sheetData>
    <row r="2" ht="15">
      <c r="I2" t="s">
        <v>167</v>
      </c>
    </row>
    <row r="3" spans="1:9" ht="15" customHeight="1">
      <c r="A3" s="3" t="s">
        <v>168</v>
      </c>
      <c r="B3" s="3"/>
      <c r="C3" s="3"/>
      <c r="D3" s="3"/>
      <c r="E3" s="3"/>
      <c r="F3" s="3"/>
      <c r="G3" s="3"/>
      <c r="H3" s="3"/>
      <c r="I3" s="3"/>
    </row>
    <row r="4" spans="1:9" ht="15" customHeight="1">
      <c r="A4" s="2" t="s">
        <v>169</v>
      </c>
      <c r="B4" s="2"/>
      <c r="C4" s="2"/>
      <c r="D4" s="2"/>
      <c r="E4" s="2"/>
      <c r="F4" s="2"/>
      <c r="G4" s="2"/>
      <c r="H4" s="2"/>
      <c r="I4" s="2"/>
    </row>
    <row r="5" spans="1:9" ht="15" customHeight="1">
      <c r="A5" s="2" t="s">
        <v>170</v>
      </c>
      <c r="B5" s="2"/>
      <c r="C5" s="2"/>
      <c r="D5" s="2"/>
      <c r="E5" s="2"/>
      <c r="F5" s="2"/>
      <c r="G5" s="2"/>
      <c r="H5" s="2"/>
      <c r="I5" s="2"/>
    </row>
    <row r="6" spans="1:9" ht="15" customHeight="1">
      <c r="A6" s="2" t="s">
        <v>5</v>
      </c>
      <c r="B6" s="2"/>
      <c r="C6" s="2"/>
      <c r="D6" s="2"/>
      <c r="E6" s="2"/>
      <c r="F6" s="2"/>
      <c r="G6" s="2"/>
      <c r="H6" s="2"/>
      <c r="I6" s="2"/>
    </row>
    <row r="8" ht="15">
      <c r="G8" t="s">
        <v>171</v>
      </c>
    </row>
    <row r="9" spans="5:7" ht="15">
      <c r="E9" t="s">
        <v>172</v>
      </c>
      <c r="G9" t="s">
        <v>94</v>
      </c>
    </row>
    <row r="10" spans="4:8" ht="15">
      <c r="D10" t="s">
        <v>173</v>
      </c>
      <c r="E10" t="s">
        <v>174</v>
      </c>
      <c r="F10" t="s">
        <v>175</v>
      </c>
      <c r="G10" t="s">
        <v>176</v>
      </c>
      <c r="H10" t="s">
        <v>177</v>
      </c>
    </row>
    <row r="11" spans="4:9" ht="15">
      <c r="D11" t="s">
        <v>178</v>
      </c>
      <c r="E11" t="s">
        <v>179</v>
      </c>
      <c r="F11" t="s">
        <v>180</v>
      </c>
      <c r="G11" t="s">
        <v>181</v>
      </c>
      <c r="H11" t="s">
        <v>178</v>
      </c>
      <c r="I11" t="s">
        <v>182</v>
      </c>
    </row>
    <row r="12" spans="1:9" ht="15" customHeight="1">
      <c r="A12" s="2" t="s">
        <v>183</v>
      </c>
      <c r="B12" s="2"/>
      <c r="C12" s="2"/>
      <c r="D12" s="5">
        <v>2786095</v>
      </c>
      <c r="E12" s="5">
        <v>10381692</v>
      </c>
      <c r="F12" s="5">
        <v>25756832</v>
      </c>
      <c r="G12" s="5">
        <v>91169</v>
      </c>
      <c r="H12" s="12">
        <v>-2516340</v>
      </c>
      <c r="I12" s="5">
        <v>36499448</v>
      </c>
    </row>
    <row r="13" spans="2:9" ht="15" customHeight="1">
      <c r="B13" s="2" t="s">
        <v>184</v>
      </c>
      <c r="C13" s="2"/>
      <c r="D13" t="s">
        <v>40</v>
      </c>
      <c r="E13" t="s">
        <v>40</v>
      </c>
      <c r="F13" s="6">
        <v>2826747</v>
      </c>
      <c r="G13" t="s">
        <v>40</v>
      </c>
      <c r="H13" t="s">
        <v>40</v>
      </c>
      <c r="I13" s="6">
        <v>2826747</v>
      </c>
    </row>
    <row r="14" spans="2:3" ht="15" customHeight="1">
      <c r="B14" s="2" t="s">
        <v>185</v>
      </c>
      <c r="C14" s="2"/>
    </row>
    <row r="15" ht="15">
      <c r="C15" s="9" t="s">
        <v>186</v>
      </c>
    </row>
    <row r="16" ht="15">
      <c r="C16" s="9" t="s">
        <v>187</v>
      </c>
    </row>
    <row r="17" spans="3:9" ht="15">
      <c r="C17" t="s">
        <v>188</v>
      </c>
      <c r="D17" t="s">
        <v>40</v>
      </c>
      <c r="E17" t="s">
        <v>40</v>
      </c>
      <c r="F17" t="s">
        <v>40</v>
      </c>
      <c r="G17" s="8">
        <v>-104211</v>
      </c>
      <c r="H17" t="s">
        <v>40</v>
      </c>
      <c r="I17" s="8">
        <v>-104211</v>
      </c>
    </row>
    <row r="18" spans="3:9" ht="15">
      <c r="C18" s="11" t="s">
        <v>189</v>
      </c>
      <c r="D18" t="s">
        <v>40</v>
      </c>
      <c r="E18" t="s">
        <v>40</v>
      </c>
      <c r="F18" t="s">
        <v>40</v>
      </c>
      <c r="G18" t="s">
        <v>40</v>
      </c>
      <c r="H18" t="s">
        <v>40</v>
      </c>
      <c r="I18" s="6">
        <v>2722536</v>
      </c>
    </row>
    <row r="20" spans="2:9" ht="15" customHeight="1">
      <c r="B20" s="2" t="s">
        <v>190</v>
      </c>
      <c r="C20" s="2"/>
      <c r="D20" t="s">
        <v>40</v>
      </c>
      <c r="E20" t="s">
        <v>40</v>
      </c>
      <c r="F20" s="8">
        <v>-690024</v>
      </c>
      <c r="G20" t="s">
        <v>40</v>
      </c>
      <c r="H20" t="s">
        <v>40</v>
      </c>
      <c r="I20" s="8">
        <v>-690024</v>
      </c>
    </row>
    <row r="21" spans="2:9" ht="15" customHeight="1">
      <c r="B21" s="2" t="s">
        <v>191</v>
      </c>
      <c r="C21" s="2"/>
      <c r="D21" s="8">
        <v>-209268</v>
      </c>
      <c r="E21" s="8">
        <v>-2307072</v>
      </c>
      <c r="H21" s="6">
        <v>2516340</v>
      </c>
      <c r="I21" t="s">
        <v>40</v>
      </c>
    </row>
    <row r="22" spans="2:9" ht="15" customHeight="1">
      <c r="B22" s="2" t="s">
        <v>192</v>
      </c>
      <c r="C22" s="2"/>
      <c r="D22" s="8">
        <v>-69486</v>
      </c>
      <c r="E22" s="8">
        <v>-1102719</v>
      </c>
      <c r="F22" t="s">
        <v>40</v>
      </c>
      <c r="G22" t="s">
        <v>40</v>
      </c>
      <c r="I22" s="8">
        <v>-1172205</v>
      </c>
    </row>
    <row r="23" spans="2:3" ht="15" customHeight="1">
      <c r="B23" s="2" t="s">
        <v>193</v>
      </c>
      <c r="C23" s="2"/>
    </row>
    <row r="24" spans="3:9" ht="15">
      <c r="C24" s="9" t="s">
        <v>194</v>
      </c>
      <c r="D24" s="6">
        <v>25875</v>
      </c>
      <c r="E24" s="6">
        <v>241472</v>
      </c>
      <c r="F24" t="s">
        <v>40</v>
      </c>
      <c r="G24" t="s">
        <v>40</v>
      </c>
      <c r="H24" t="s">
        <v>40</v>
      </c>
      <c r="I24" s="6">
        <v>267347</v>
      </c>
    </row>
    <row r="25" spans="1:9" ht="15" customHeight="1">
      <c r="A25" s="2" t="s">
        <v>195</v>
      </c>
      <c r="B25" s="2"/>
      <c r="C25" s="2"/>
      <c r="D25" s="6">
        <v>2533216</v>
      </c>
      <c r="E25" s="6">
        <v>7213373</v>
      </c>
      <c r="F25" s="6">
        <v>27893555</v>
      </c>
      <c r="G25" s="8">
        <v>-13042</v>
      </c>
      <c r="H25" t="s">
        <v>40</v>
      </c>
      <c r="I25" s="6">
        <v>37627102</v>
      </c>
    </row>
    <row r="26" spans="4:9" ht="15">
      <c r="D26" t="e">
        <f>#N/A</f>
        <v>#N/A</v>
      </c>
      <c r="E26" t="e">
        <f>#N/A</f>
        <v>#N/A</v>
      </c>
      <c r="F26" t="e">
        <f>#N/A</f>
        <v>#N/A</v>
      </c>
      <c r="G26" t="e">
        <f>#N/A</f>
        <v>#N/A</v>
      </c>
      <c r="H26" t="e">
        <f>#N/A</f>
        <v>#N/A</v>
      </c>
      <c r="I26" t="e">
        <f>#N/A</f>
        <v>#N/A</v>
      </c>
    </row>
    <row r="27" spans="1:9" ht="15" customHeight="1">
      <c r="A27" s="2" t="s">
        <v>196</v>
      </c>
      <c r="B27" s="2"/>
      <c r="C27" s="2"/>
      <c r="D27" s="5">
        <v>2525416</v>
      </c>
      <c r="E27" s="5">
        <v>6943894</v>
      </c>
      <c r="F27" s="5">
        <v>28380678</v>
      </c>
      <c r="G27" s="9" t="s">
        <v>197</v>
      </c>
      <c r="H27" s="9" t="s">
        <v>198</v>
      </c>
      <c r="I27" s="5">
        <v>36453020</v>
      </c>
    </row>
    <row r="28" spans="2:9" ht="15" customHeight="1">
      <c r="B28" s="2" t="s">
        <v>199</v>
      </c>
      <c r="C28" s="2"/>
      <c r="D28" t="s">
        <v>40</v>
      </c>
      <c r="E28" t="s">
        <v>40</v>
      </c>
      <c r="F28" s="6">
        <v>2835363</v>
      </c>
      <c r="G28" t="s">
        <v>40</v>
      </c>
      <c r="H28" t="s">
        <v>40</v>
      </c>
      <c r="I28" s="6">
        <v>2835363</v>
      </c>
    </row>
    <row r="29" spans="2:3" ht="15" customHeight="1">
      <c r="B29" s="2" t="s">
        <v>185</v>
      </c>
      <c r="C29" s="2"/>
    </row>
    <row r="30" ht="15">
      <c r="C30" s="9" t="s">
        <v>200</v>
      </c>
    </row>
    <row r="31" ht="15">
      <c r="C31" s="9" t="s">
        <v>187</v>
      </c>
    </row>
    <row r="32" spans="3:9" ht="15">
      <c r="C32" t="s">
        <v>188</v>
      </c>
      <c r="D32" t="s">
        <v>40</v>
      </c>
      <c r="E32" t="s">
        <v>40</v>
      </c>
      <c r="F32" t="s">
        <v>40</v>
      </c>
      <c r="G32" s="6">
        <v>265500</v>
      </c>
      <c r="H32" t="s">
        <v>40</v>
      </c>
      <c r="I32" s="6">
        <v>265500</v>
      </c>
    </row>
    <row r="33" spans="3:9" ht="15">
      <c r="C33" s="11" t="s">
        <v>189</v>
      </c>
      <c r="D33" t="s">
        <v>40</v>
      </c>
      <c r="E33" t="s">
        <v>40</v>
      </c>
      <c r="F33" t="s">
        <v>40</v>
      </c>
      <c r="G33" t="s">
        <v>40</v>
      </c>
      <c r="H33" t="s">
        <v>40</v>
      </c>
      <c r="I33" s="6">
        <v>3100863</v>
      </c>
    </row>
    <row r="35" spans="2:9" ht="15" customHeight="1">
      <c r="B35" s="2" t="s">
        <v>201</v>
      </c>
      <c r="C35" s="2"/>
      <c r="D35" t="s">
        <v>40</v>
      </c>
      <c r="E35" t="s">
        <v>40</v>
      </c>
      <c r="F35" s="8">
        <v>-681275</v>
      </c>
      <c r="G35" t="s">
        <v>40</v>
      </c>
      <c r="H35" t="s">
        <v>40</v>
      </c>
      <c r="I35" s="8">
        <v>-681275</v>
      </c>
    </row>
    <row r="36" spans="2:9" ht="15" customHeight="1">
      <c r="B36" s="2" t="s">
        <v>202</v>
      </c>
      <c r="C36" s="2"/>
      <c r="D36" s="8">
        <v>-30000</v>
      </c>
      <c r="E36" s="8">
        <v>-540000</v>
      </c>
      <c r="F36" t="s">
        <v>40</v>
      </c>
      <c r="G36" t="s">
        <v>40</v>
      </c>
      <c r="H36" t="s">
        <v>40</v>
      </c>
      <c r="I36" s="8">
        <v>-570000</v>
      </c>
    </row>
    <row r="37" spans="2:3" ht="15" customHeight="1">
      <c r="B37" s="2" t="s">
        <v>193</v>
      </c>
      <c r="C37" s="2"/>
    </row>
    <row r="38" spans="3:9" ht="15">
      <c r="C38" s="9" t="s">
        <v>194</v>
      </c>
      <c r="D38" s="6">
        <v>27416</v>
      </c>
      <c r="E38" s="6">
        <v>207103</v>
      </c>
      <c r="F38" t="s">
        <v>40</v>
      </c>
      <c r="G38" t="s">
        <v>40</v>
      </c>
      <c r="H38" t="s">
        <v>40</v>
      </c>
      <c r="I38" s="6">
        <v>234519</v>
      </c>
    </row>
    <row r="39" spans="1:9" ht="15" customHeight="1">
      <c r="A39" s="2" t="s">
        <v>203</v>
      </c>
      <c r="B39" s="2"/>
      <c r="C39" s="2"/>
      <c r="D39" s="5">
        <v>2522832</v>
      </c>
      <c r="E39" s="5">
        <v>6610997</v>
      </c>
      <c r="F39" s="5">
        <v>30534766</v>
      </c>
      <c r="G39" s="9" t="s">
        <v>204</v>
      </c>
      <c r="H39" s="9" t="s">
        <v>198</v>
      </c>
      <c r="I39" s="5">
        <v>38537127</v>
      </c>
    </row>
    <row r="40" spans="1:9" ht="15">
      <c r="A40" s="2"/>
      <c r="B40" s="2"/>
      <c r="C40" s="2"/>
      <c r="D40" t="e">
        <f>#N/A</f>
        <v>#N/A</v>
      </c>
      <c r="E40" t="e">
        <f>#N/A</f>
        <v>#N/A</v>
      </c>
      <c r="F40" t="e">
        <f>#N/A</f>
        <v>#N/A</v>
      </c>
      <c r="G40" t="e">
        <f>#N/A</f>
        <v>#N/A</v>
      </c>
      <c r="H40" t="e">
        <f>#N/A</f>
        <v>#N/A</v>
      </c>
      <c r="I40" t="e">
        <f>#N/A</f>
        <v>#N/A</v>
      </c>
    </row>
  </sheetData>
  <sheetProtection selectLockedCells="1" selectUnlockedCells="1"/>
  <mergeCells count="20">
    <mergeCell ref="A3:I3"/>
    <mergeCell ref="A4:I4"/>
    <mergeCell ref="A5:I5"/>
    <mergeCell ref="A6:I6"/>
    <mergeCell ref="A12:C12"/>
    <mergeCell ref="B13:C13"/>
    <mergeCell ref="B14:C14"/>
    <mergeCell ref="B20:C20"/>
    <mergeCell ref="B21:C21"/>
    <mergeCell ref="B22:C22"/>
    <mergeCell ref="B23:C23"/>
    <mergeCell ref="A25:C25"/>
    <mergeCell ref="A27:C27"/>
    <mergeCell ref="B28:C28"/>
    <mergeCell ref="B29:C29"/>
    <mergeCell ref="B35:C35"/>
    <mergeCell ref="B36:C36"/>
    <mergeCell ref="B37:C37"/>
    <mergeCell ref="A39:C39"/>
    <mergeCell ref="A40:C4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59"/>
  <sheetViews>
    <sheetView workbookViewId="0" topLeftCell="A1">
      <selection activeCell="A1" sqref="A1"/>
    </sheetView>
  </sheetViews>
  <sheetFormatPr defaultColWidth="8.00390625" defaultRowHeight="15"/>
  <cols>
    <col min="1" max="1" width="70.7109375" style="0" customWidth="1"/>
    <col min="2" max="3" width="10.7109375" style="0" customWidth="1"/>
    <col min="4" max="16384" width="8.7109375" style="0" customWidth="1"/>
  </cols>
  <sheetData>
    <row r="2" ht="15">
      <c r="C2" t="s">
        <v>205</v>
      </c>
    </row>
    <row r="4" spans="1:3" ht="15" customHeight="1">
      <c r="A4" s="3" t="s">
        <v>117</v>
      </c>
      <c r="B4" s="3"/>
      <c r="C4" s="3"/>
    </row>
    <row r="5" spans="1:3" ht="15" customHeight="1">
      <c r="A5" s="2" t="s">
        <v>206</v>
      </c>
      <c r="B5" s="2"/>
      <c r="C5" s="2"/>
    </row>
    <row r="6" spans="1:3" ht="15" customHeight="1">
      <c r="A6" s="2" t="s">
        <v>5</v>
      </c>
      <c r="B6" s="2"/>
      <c r="C6" s="2"/>
    </row>
    <row r="8" spans="2:3" ht="15" customHeight="1">
      <c r="B8" s="2" t="s">
        <v>207</v>
      </c>
      <c r="C8" s="2"/>
    </row>
    <row r="9" spans="2:3" ht="15">
      <c r="B9" s="4" t="s">
        <v>60</v>
      </c>
      <c r="C9" s="4"/>
    </row>
    <row r="10" spans="2:3" ht="15">
      <c r="B10" t="s">
        <v>61</v>
      </c>
      <c r="C10" t="s">
        <v>62</v>
      </c>
    </row>
    <row r="11" spans="1:3" ht="15">
      <c r="A11" s="9" t="s">
        <v>208</v>
      </c>
      <c r="B11" s="5">
        <v>3713359</v>
      </c>
      <c r="C11" s="5">
        <v>5936483</v>
      </c>
    </row>
    <row r="13" ht="15">
      <c r="A13" s="9" t="s">
        <v>209</v>
      </c>
    </row>
    <row r="14" spans="1:3" ht="15">
      <c r="A14" s="9" t="s">
        <v>210</v>
      </c>
      <c r="B14" s="8">
        <v>-405500</v>
      </c>
      <c r="C14" t="s">
        <v>40</v>
      </c>
    </row>
    <row r="15" spans="1:3" ht="15">
      <c r="A15" s="9" t="s">
        <v>211</v>
      </c>
      <c r="B15" s="8">
        <v>-22040838</v>
      </c>
      <c r="C15" s="8">
        <v>-36955322</v>
      </c>
    </row>
    <row r="16" spans="1:3" ht="15">
      <c r="A16" s="9" t="s">
        <v>212</v>
      </c>
      <c r="B16" s="6">
        <v>12526526</v>
      </c>
      <c r="C16" s="6">
        <v>8350301</v>
      </c>
    </row>
    <row r="17" spans="1:3" ht="15">
      <c r="A17" s="9" t="s">
        <v>213</v>
      </c>
      <c r="B17" s="6">
        <v>968300</v>
      </c>
      <c r="C17" s="6">
        <v>8828593</v>
      </c>
    </row>
    <row r="18" spans="1:3" ht="15">
      <c r="A18" t="s">
        <v>214</v>
      </c>
      <c r="B18" s="8">
        <v>-27792953</v>
      </c>
      <c r="C18" s="8">
        <v>-27394741</v>
      </c>
    </row>
    <row r="19" spans="1:3" ht="15">
      <c r="A19" s="9" t="s">
        <v>215</v>
      </c>
      <c r="B19" s="8">
        <v>-850627</v>
      </c>
      <c r="C19" s="8">
        <v>-827301</v>
      </c>
    </row>
    <row r="20" spans="1:3" ht="15">
      <c r="A20" s="9" t="s">
        <v>216</v>
      </c>
      <c r="B20" s="6">
        <v>481794</v>
      </c>
      <c r="C20" t="s">
        <v>40</v>
      </c>
    </row>
    <row r="21" spans="1:3" ht="15">
      <c r="A21" s="9" t="s">
        <v>217</v>
      </c>
      <c r="B21" s="6">
        <v>368980</v>
      </c>
      <c r="C21" s="6">
        <v>306492</v>
      </c>
    </row>
    <row r="22" spans="1:3" ht="15">
      <c r="A22" s="9" t="s">
        <v>218</v>
      </c>
      <c r="B22" s="6">
        <v>8465</v>
      </c>
      <c r="C22" t="s">
        <v>40</v>
      </c>
    </row>
    <row r="23" spans="1:3" ht="15">
      <c r="A23" s="9" t="s">
        <v>219</v>
      </c>
      <c r="B23" s="8">
        <v>-900000</v>
      </c>
      <c r="C23" t="s">
        <v>40</v>
      </c>
    </row>
    <row r="24" spans="1:3" ht="15">
      <c r="A24" s="9" t="s">
        <v>220</v>
      </c>
      <c r="B24" s="8">
        <v>-993469</v>
      </c>
      <c r="C24" t="s">
        <v>40</v>
      </c>
    </row>
    <row r="25" spans="1:3" ht="15">
      <c r="A25" s="9" t="s">
        <v>221</v>
      </c>
      <c r="B25" s="8">
        <v>-38629322</v>
      </c>
      <c r="C25" s="8">
        <v>-47691978</v>
      </c>
    </row>
    <row r="27" ht="15">
      <c r="A27" s="9" t="s">
        <v>222</v>
      </c>
    </row>
    <row r="28" spans="1:3" ht="15">
      <c r="A28" s="9" t="s">
        <v>223</v>
      </c>
      <c r="B28" s="6">
        <v>23504665</v>
      </c>
      <c r="C28" s="6">
        <v>33828452</v>
      </c>
    </row>
    <row r="29" spans="1:3" ht="15">
      <c r="A29" s="9" t="s">
        <v>224</v>
      </c>
      <c r="B29" s="6">
        <v>3965282</v>
      </c>
      <c r="C29" s="6">
        <v>14919390</v>
      </c>
    </row>
    <row r="30" spans="1:3" ht="15">
      <c r="A30" t="s">
        <v>225</v>
      </c>
      <c r="B30" s="8">
        <v>-681275</v>
      </c>
      <c r="C30" s="8">
        <v>-690024</v>
      </c>
    </row>
    <row r="31" spans="1:3" ht="15">
      <c r="A31" s="9" t="s">
        <v>226</v>
      </c>
      <c r="B31" s="6">
        <v>234519</v>
      </c>
      <c r="C31" s="6">
        <v>267347</v>
      </c>
    </row>
    <row r="32" spans="1:3" ht="15">
      <c r="A32" s="9" t="s">
        <v>227</v>
      </c>
      <c r="B32" s="8">
        <v>-570000</v>
      </c>
      <c r="C32" s="8">
        <v>-1172205</v>
      </c>
    </row>
    <row r="33" spans="1:3" ht="15">
      <c r="A33" s="9" t="s">
        <v>228</v>
      </c>
      <c r="B33" s="6">
        <v>45500000</v>
      </c>
      <c r="C33" s="6">
        <v>16500000</v>
      </c>
    </row>
    <row r="34" spans="1:3" ht="15">
      <c r="A34" s="9" t="s">
        <v>229</v>
      </c>
      <c r="B34" s="8">
        <v>-38356879</v>
      </c>
      <c r="C34" s="8">
        <v>-20940493</v>
      </c>
    </row>
    <row r="35" spans="1:3" ht="15">
      <c r="A35" s="9" t="s">
        <v>230</v>
      </c>
      <c r="B35" s="8">
        <v>-3434000</v>
      </c>
      <c r="C35" s="8">
        <v>-3045000</v>
      </c>
    </row>
    <row r="36" spans="1:3" ht="15">
      <c r="A36" s="9" t="s">
        <v>231</v>
      </c>
      <c r="B36" t="s">
        <v>40</v>
      </c>
      <c r="C36" s="8">
        <v>-120000</v>
      </c>
    </row>
    <row r="37" spans="1:3" ht="15">
      <c r="A37" s="9" t="s">
        <v>232</v>
      </c>
      <c r="B37" s="6">
        <v>10310000</v>
      </c>
      <c r="C37" s="6">
        <v>6000000</v>
      </c>
    </row>
    <row r="38" spans="1:3" ht="15">
      <c r="A38" s="9" t="s">
        <v>233</v>
      </c>
      <c r="B38" s="8">
        <v>-7394849</v>
      </c>
      <c r="C38" t="s">
        <v>40</v>
      </c>
    </row>
    <row r="39" spans="1:3" ht="15">
      <c r="A39" s="9" t="s">
        <v>234</v>
      </c>
      <c r="B39" s="6">
        <v>33077463</v>
      </c>
      <c r="C39" s="6">
        <v>45547467</v>
      </c>
    </row>
    <row r="41" spans="1:3" ht="15">
      <c r="A41" s="9" t="s">
        <v>235</v>
      </c>
      <c r="B41" s="8">
        <v>-1838500</v>
      </c>
      <c r="C41" s="6">
        <v>3791972</v>
      </c>
    </row>
    <row r="43" spans="1:3" ht="15">
      <c r="A43" s="9" t="s">
        <v>236</v>
      </c>
      <c r="B43" s="6">
        <v>14647785</v>
      </c>
      <c r="C43" s="6">
        <v>18807919</v>
      </c>
    </row>
    <row r="44" spans="1:3" ht="15">
      <c r="A44" s="9" t="s">
        <v>237</v>
      </c>
      <c r="B44" s="5">
        <v>12809285</v>
      </c>
      <c r="C44" s="5">
        <v>22599891</v>
      </c>
    </row>
    <row r="45" spans="2:3" ht="15">
      <c r="B45" t="e">
        <f>#N/A</f>
        <v>#N/A</v>
      </c>
      <c r="C45" t="e">
        <f>#N/A</f>
        <v>#N/A</v>
      </c>
    </row>
    <row r="47" ht="15">
      <c r="A47" s="9" t="s">
        <v>238</v>
      </c>
    </row>
    <row r="48" ht="15">
      <c r="A48" s="9" t="s">
        <v>239</v>
      </c>
    </row>
    <row r="50" ht="15">
      <c r="A50" s="9" t="s">
        <v>240</v>
      </c>
    </row>
    <row r="51" ht="15">
      <c r="A51" s="9" t="s">
        <v>241</v>
      </c>
    </row>
    <row r="52" spans="1:3" ht="15">
      <c r="A52" s="9" t="s">
        <v>242</v>
      </c>
      <c r="B52" s="6">
        <v>265500</v>
      </c>
      <c r="C52" s="8">
        <v>-104211</v>
      </c>
    </row>
    <row r="53" spans="1:3" ht="15">
      <c r="A53" s="9" t="s">
        <v>243</v>
      </c>
      <c r="B53" s="6">
        <v>468657</v>
      </c>
      <c r="C53" s="6">
        <v>341595</v>
      </c>
    </row>
    <row r="54" spans="1:3" ht="15">
      <c r="A54" s="9" t="s">
        <v>244</v>
      </c>
      <c r="B54" s="6">
        <v>683104</v>
      </c>
      <c r="C54" t="s">
        <v>40</v>
      </c>
    </row>
    <row r="55" spans="1:3" ht="15">
      <c r="A55" s="9" t="s">
        <v>245</v>
      </c>
      <c r="B55" s="6">
        <v>450877</v>
      </c>
      <c r="C55" t="s">
        <v>40</v>
      </c>
    </row>
    <row r="57" ht="15">
      <c r="A57" s="9" t="s">
        <v>246</v>
      </c>
    </row>
    <row r="58" spans="1:3" ht="15">
      <c r="A58" s="9" t="s">
        <v>247</v>
      </c>
      <c r="B58" s="6">
        <v>1411222</v>
      </c>
      <c r="C58" s="6">
        <v>1243868</v>
      </c>
    </row>
    <row r="59" spans="1:3" ht="15">
      <c r="A59" t="s">
        <v>248</v>
      </c>
      <c r="B59" s="6">
        <v>9742076</v>
      </c>
      <c r="C59" s="6">
        <v>8670838</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3.7109375" style="0" customWidth="1"/>
    <col min="2" max="3" width="27.7109375" style="0" customWidth="1"/>
    <col min="4" max="16384" width="8.7109375" style="0" customWidth="1"/>
  </cols>
  <sheetData>
    <row r="2" spans="2:3" ht="15">
      <c r="B2" t="s">
        <v>6</v>
      </c>
      <c r="C2" t="s">
        <v>7</v>
      </c>
    </row>
    <row r="3" spans="1:3" ht="15">
      <c r="A3" t="s">
        <v>249</v>
      </c>
      <c r="B3" s="5">
        <v>148430894</v>
      </c>
      <c r="C3" s="5">
        <v>138031157</v>
      </c>
    </row>
    <row r="4" spans="1:3" ht="15">
      <c r="A4" t="s">
        <v>250</v>
      </c>
      <c r="B4" s="6">
        <v>125744564</v>
      </c>
      <c r="C4" s="6">
        <v>122431149</v>
      </c>
    </row>
    <row r="5" spans="1:3" ht="15">
      <c r="A5" t="s">
        <v>251</v>
      </c>
      <c r="B5" s="6">
        <v>11752282</v>
      </c>
      <c r="C5" s="6">
        <v>8367388</v>
      </c>
    </row>
    <row r="6" spans="1:3" ht="15">
      <c r="A6" t="s">
        <v>252</v>
      </c>
      <c r="B6" s="6">
        <v>74897411</v>
      </c>
      <c r="C6" s="6">
        <v>69738330</v>
      </c>
    </row>
    <row r="7" spans="1:3" ht="15">
      <c r="A7" t="s">
        <v>253</v>
      </c>
      <c r="B7" s="6">
        <v>96501143</v>
      </c>
      <c r="C7" s="6">
        <v>91433974</v>
      </c>
    </row>
    <row r="8" spans="1:3" ht="15">
      <c r="A8" t="s">
        <v>182</v>
      </c>
      <c r="B8" s="6">
        <v>457326294</v>
      </c>
      <c r="C8" s="6">
        <v>430001998</v>
      </c>
    </row>
    <row r="9" spans="1:3" ht="15">
      <c r="A9" t="s">
        <v>254</v>
      </c>
      <c r="B9" s="6">
        <v>2414874</v>
      </c>
      <c r="C9" s="6">
        <v>2592350</v>
      </c>
    </row>
    <row r="10" spans="1:3" ht="39.75" customHeight="1">
      <c r="A10" t="s">
        <v>255</v>
      </c>
      <c r="B10" s="9" t="s">
        <v>256</v>
      </c>
      <c r="C10" s="9" t="s">
        <v>257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2.7109375" style="0" customWidth="1"/>
    <col min="2" max="3" width="27.7109375" style="0" customWidth="1"/>
    <col min="4" max="16384" width="8.7109375" style="0" customWidth="1"/>
  </cols>
  <sheetData>
    <row r="2" spans="2:3" ht="39.75" customHeight="1">
      <c r="B2" s="2" t="s">
        <v>258</v>
      </c>
      <c r="C2" s="2"/>
    </row>
    <row r="3" spans="2:3" ht="15">
      <c r="B3" t="s">
        <v>61</v>
      </c>
      <c r="C3" t="s">
        <v>62</v>
      </c>
    </row>
    <row r="4" spans="1:3" ht="15">
      <c r="A4" t="s">
        <v>259</v>
      </c>
      <c r="B4" s="5">
        <v>4577000</v>
      </c>
      <c r="C4" s="5">
        <v>4016000</v>
      </c>
    </row>
    <row r="5" spans="1:3" ht="15">
      <c r="A5" t="s">
        <v>260</v>
      </c>
      <c r="B5" s="6">
        <v>1000675</v>
      </c>
      <c r="C5" s="6">
        <v>721058</v>
      </c>
    </row>
    <row r="6" spans="1:3" ht="15">
      <c r="A6" t="s">
        <v>261</v>
      </c>
      <c r="B6" s="6">
        <v>111106</v>
      </c>
      <c r="C6" s="6">
        <v>244552</v>
      </c>
    </row>
    <row r="7" spans="2:3" ht="15">
      <c r="B7" s="6">
        <v>5688781</v>
      </c>
      <c r="C7" s="6">
        <v>4981610</v>
      </c>
    </row>
    <row r="8" spans="1:3" ht="15">
      <c r="A8" t="s">
        <v>262</v>
      </c>
      <c r="B8" s="6">
        <v>751781</v>
      </c>
      <c r="C8" s="6">
        <v>623610</v>
      </c>
    </row>
    <row r="9" spans="1:3" ht="39.75" customHeight="1">
      <c r="A9" t="s">
        <v>263</v>
      </c>
      <c r="B9" s="9" t="s">
        <v>264</v>
      </c>
      <c r="C9" s="9" t="s">
        <v>265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51.7109375" style="0" customWidth="1"/>
    <col min="2" max="2" width="25.7109375" style="0" customWidth="1"/>
    <col min="3" max="3" width="23.7109375" style="0" customWidth="1"/>
    <col min="4" max="5" width="24.7109375" style="0" customWidth="1"/>
    <col min="6" max="16384" width="8.7109375" style="0" customWidth="1"/>
  </cols>
  <sheetData>
    <row r="2" spans="2:5" ht="15">
      <c r="B2" s="4" t="s">
        <v>6</v>
      </c>
      <c r="C2" s="4"/>
      <c r="D2" s="4" t="s">
        <v>7</v>
      </c>
      <c r="E2" s="4"/>
    </row>
    <row r="3" spans="2:5" ht="39.75" customHeight="1">
      <c r="B3" s="9" t="s">
        <v>266</v>
      </c>
      <c r="C3" s="9" t="s">
        <v>267</v>
      </c>
      <c r="D3" s="9" t="s">
        <v>266</v>
      </c>
      <c r="E3" s="9" t="s">
        <v>267</v>
      </c>
    </row>
    <row r="5" spans="1:5" ht="39.75" customHeight="1">
      <c r="A5" t="s">
        <v>268</v>
      </c>
      <c r="B5" s="13">
        <v>26270438</v>
      </c>
      <c r="C5" s="13">
        <v>25550345</v>
      </c>
      <c r="D5" s="13">
        <v>25687976</v>
      </c>
      <c r="E5" s="13">
        <v>24745788</v>
      </c>
    </row>
    <row r="6" spans="1:5" ht="15">
      <c r="A6" t="s">
        <v>269</v>
      </c>
      <c r="B6" s="6">
        <v>500000</v>
      </c>
      <c r="C6" s="6">
        <v>487505</v>
      </c>
      <c r="D6" t="s">
        <v>270</v>
      </c>
      <c r="E6" t="s">
        <v>270</v>
      </c>
    </row>
    <row r="7" spans="1:5" ht="15">
      <c r="A7" t="s">
        <v>271</v>
      </c>
      <c r="B7" s="6">
        <v>49512312</v>
      </c>
      <c r="C7" s="6">
        <v>48575682</v>
      </c>
      <c r="D7" s="6">
        <v>41761820</v>
      </c>
      <c r="E7" s="6">
        <v>40587389</v>
      </c>
    </row>
    <row r="8" spans="1:5" ht="15">
      <c r="A8" t="s">
        <v>272</v>
      </c>
      <c r="B8" s="6">
        <v>1772166</v>
      </c>
      <c r="C8" s="6">
        <v>1727039</v>
      </c>
      <c r="D8" s="6">
        <v>2137967</v>
      </c>
      <c r="E8" s="6">
        <v>2137967</v>
      </c>
    </row>
    <row r="9" spans="2:5" ht="39.75" customHeight="1">
      <c r="B9" s="9" t="s">
        <v>273</v>
      </c>
      <c r="C9" s="9" t="s">
        <v>274</v>
      </c>
      <c r="D9" s="9" t="s">
        <v>275</v>
      </c>
      <c r="E9" s="9" t="s">
        <v>276</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00.8515625" style="0" customWidth="1"/>
    <col min="2" max="5" width="24.7109375" style="0" customWidth="1"/>
    <col min="6" max="16384" width="8.7109375" style="0" customWidth="1"/>
  </cols>
  <sheetData>
    <row r="2" spans="2:5" ht="15">
      <c r="B2" s="4" t="s">
        <v>6</v>
      </c>
      <c r="C2" s="4"/>
      <c r="D2" s="4" t="s">
        <v>7</v>
      </c>
      <c r="E2" s="4"/>
    </row>
    <row r="3" spans="2:5" ht="39.75" customHeight="1">
      <c r="B3" s="9" t="s">
        <v>266</v>
      </c>
      <c r="C3" s="9" t="s">
        <v>267</v>
      </c>
      <c r="D3" s="9" t="s">
        <v>266</v>
      </c>
      <c r="E3" s="9" t="s">
        <v>267</v>
      </c>
    </row>
    <row r="4" spans="1:5" ht="15">
      <c r="A4" t="s">
        <v>277</v>
      </c>
      <c r="B4" s="5">
        <v>22391963</v>
      </c>
      <c r="C4" s="5">
        <v>21785290</v>
      </c>
      <c r="D4" s="5">
        <v>15740931</v>
      </c>
      <c r="E4" s="5">
        <v>15172561</v>
      </c>
    </row>
    <row r="5" spans="1:5" ht="15">
      <c r="A5" t="s">
        <v>278</v>
      </c>
      <c r="B5" s="6">
        <v>2988242</v>
      </c>
      <c r="C5" s="6">
        <v>2942040</v>
      </c>
      <c r="D5" s="6">
        <v>8557705</v>
      </c>
      <c r="E5" s="6">
        <v>8305210</v>
      </c>
    </row>
    <row r="6" spans="1:5" ht="15">
      <c r="A6" t="s">
        <v>279</v>
      </c>
      <c r="B6" s="6">
        <v>1390233</v>
      </c>
      <c r="C6" s="6">
        <v>1310520</v>
      </c>
      <c r="D6" s="6">
        <v>1389340</v>
      </c>
      <c r="E6" s="6">
        <v>1268017</v>
      </c>
    </row>
    <row r="7" spans="1:5" ht="39.75" customHeight="1">
      <c r="A7" s="9" t="s">
        <v>280</v>
      </c>
      <c r="B7" s="14">
        <v>49512312</v>
      </c>
      <c r="C7" s="14">
        <v>48575682</v>
      </c>
      <c r="D7" s="14">
        <v>41761820</v>
      </c>
      <c r="E7" s="14">
        <v>40587389</v>
      </c>
    </row>
    <row r="8" spans="1:5" ht="15">
      <c r="A8" t="s">
        <v>272</v>
      </c>
      <c r="B8" s="6">
        <v>1772166</v>
      </c>
      <c r="C8" s="6">
        <v>1727039</v>
      </c>
      <c r="D8" s="6">
        <v>2137967</v>
      </c>
      <c r="E8" s="6">
        <v>2137967</v>
      </c>
    </row>
    <row r="9" spans="2:5" ht="39.75" customHeight="1">
      <c r="B9" s="9" t="s">
        <v>281</v>
      </c>
      <c r="C9" s="9" t="s">
        <v>282</v>
      </c>
      <c r="D9" s="9" t="s">
        <v>275</v>
      </c>
      <c r="E9" s="9" t="s">
        <v>276</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2019-12-07T09:17:13Z</dcterms:created>
  <dcterms:modified xsi:type="dcterms:W3CDTF">2019-12-07T09:17:13Z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