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accounting for stockbased " sheetId="13" r:id="rId13"/>
    <sheet name="results of operations" sheetId="14" r:id="rId14"/>
    <sheet name="results of operations-1" sheetId="15" r:id="rId15"/>
    <sheet name="financial condition" sheetId="16" r:id="rId16"/>
    <sheet name="financial condition-1" sheetId="17" r:id="rId17"/>
    <sheet name="capital resources and liqu" sheetId="18" r:id="rId18"/>
    <sheet name="capital resources and liqu-1" sheetId="19" r:id="rId19"/>
    <sheet name="capital resources and liqu-2" sheetId="20" r:id="rId20"/>
    <sheet name="capital resources and liqu-3" sheetId="21" r:id="rId21"/>
    <sheet name="capital resources and liqu-4" sheetId="22" r:id="rId22"/>
    <sheet name="capital resources and liqu-5" sheetId="23" r:id="rId23"/>
    <sheet name="capital resources and liqu-6" sheetId="24" r:id="rId24"/>
    <sheet name="capital resources and liqu-7" sheetId="25" r:id="rId25"/>
    <sheet name="capital resources and liqu-8" sheetId="26" r:id="rId26"/>
    <sheet name="capital resources and liqu-9" sheetId="27" r:id="rId27"/>
    <sheet name="capital resources and liqu-10" sheetId="28" r:id="rId28"/>
    <sheet name="capital resources and liqu-11" sheetId="29" r:id="rId29"/>
  </sheets>
  <definedNames/>
  <calcPr fullCalcOnLoad="1"/>
</workbook>
</file>

<file path=xl/sharedStrings.xml><?xml version="1.0" encoding="utf-8"?>
<sst xmlns="http://schemas.openxmlformats.org/spreadsheetml/2006/main" count="631" uniqueCount="434">
  <si>
    <t>Page 3</t>
  </si>
  <si>
    <t>PART 1 - FINANCIAL INFORMATION</t>
  </si>
  <si>
    <t>Item 1. Financial Statements</t>
  </si>
  <si>
    <t>NORTHEAST BANCORP AND SUBSIDIARIES</t>
  </si>
  <si>
    <t>Consolidated Balance Sheets</t>
  </si>
  <si>
    <t>(Unaudited)</t>
  </si>
  <si>
    <t>December 31, 2003</t>
  </si>
  <si>
    <t>June 30,  2003</t>
  </si>
  <si>
    <t>Assets</t>
  </si>
  <si>
    <t>Cash and due from banks</t>
  </si>
  <si>
    <t>Interest bearing deposits</t>
  </si>
  <si>
    <t>Federal Home Loan Bank overnight deposits</t>
  </si>
  <si>
    <t>-</t>
  </si>
  <si>
    <t>Available for sale securities</t>
  </si>
  <si>
    <t>Loans held for sale</t>
  </si>
  <si>
    <t>Loans</t>
  </si>
  <si>
    <t>Less allowance for loan losses</t>
  </si>
  <si>
    <t>Net loans</t>
  </si>
  <si>
    <t>Premises and equipment, net</t>
  </si>
  <si>
    <t>Federal Home Loan Bank stock</t>
  </si>
  <si>
    <t>Aquired assets - net</t>
  </si>
  <si>
    <t>Goodwill</t>
  </si>
  <si>
    <t>Intangible assets, net of accumulated
      amortization of $1,753,818 at 12/31/03</t>
  </si>
  <si>
    <t>and $1,620,882 at 6/30/03</t>
  </si>
  <si>
    <t>Bank owned life insurance (BOLI)</t>
  </si>
  <si>
    <t>Due from broker</t>
  </si>
  <si>
    <t>Other assets</t>
  </si>
  <si>
    <t>Total assets</t>
  </si>
  <si>
    <t>Liabilities and Shareholders' Equity</t>
  </si>
  <si>
    <t>Liabilities:</t>
  </si>
  <si>
    <t>Deposits</t>
  </si>
  <si>
    <t>Securities sold under repurchase agreements</t>
  </si>
  <si>
    <t>FHLB borrowings</t>
  </si>
  <si>
    <t>Guaranteed Preferred Beneficial Interest in
      the</t>
  </si>
  <si>
    <t>Company's Junior Subordinated Debentures</t>
  </si>
  <si>
    <t>Other liabilities</t>
  </si>
  <si>
    <t>Total liabilities</t>
  </si>
  <si>
    <t>Shareholders' equity:</t>
  </si>
  <si>
    <t>Preferred stock, cumulative, $1.00 par
      value, 1,000,000 shares authorized</t>
  </si>
  <si>
    <t>and none issued and outstanding</t>
  </si>
  <si>
    <t>Common stock, $1.00 par value, 15,000,000
      shares authorized; 2,786,095</t>
  </si>
  <si>
    <t>shares issued and 2,517,341 and
      2,576,827 shares outstanding</t>
  </si>
  <si>
    <t>at 12/31/03 and 06/30/03,
      respectively</t>
  </si>
  <si>
    <t>Additional paid in capital</t>
  </si>
  <si>
    <t>Retained earnings</t>
  </si>
  <si>
    <t>Accumulated other comprehensive (loss)
      income</t>
  </si>
  <si>
    <t>Treasury Stock at cost, 268,754 and 209,268
      shares at 12/31/03 and</t>
  </si>
  <si>
    <t>6/30/03, respectively.</t>
  </si>
  <si>
    <t>Total shareholders'
      equity</t>
  </si>
  <si>
    <t>Total liabilities and
      shareholders' equity</t>
  </si>
  <si>
    <t>Page 4</t>
  </si>
  <si>
    <t>NORTHEAST BANCORP AND
      SUBSIDIARIES</t>
  </si>
  <si>
    <t>Consolidated Statements of Income</t>
  </si>
  <si>
    <t>Three
      Months Ended</t>
  </si>
  <si>
    <t>December
      31,</t>
  </si>
  <si>
    <t>2003</t>
  </si>
  <si>
    <t>2002</t>
  </si>
  <si>
    <t>Interest and dividend income:</t>
  </si>
  <si>
    <t>Interest on loans and loans held
      for sale</t>
  </si>
  <si>
    <t>Interest on FHLB overnight
      deposits</t>
  </si>
  <si>
    <t>Interest and dividends on
      available for sale securities</t>
  </si>
  <si>
    <t>Dividends on Federal Home Loan
      Bank stock</t>
  </si>
  <si>
    <t>Other interest and dividend
      income</t>
  </si>
  <si>
    <t>Total interest and
      dividend income</t>
  </si>
  <si>
    <t>Interest expense:</t>
  </si>
  <si>
    <t>Repurchase agreements</t>
  </si>
  <si>
    <t>Borrowed funds</t>
  </si>
  <si>
    <t>Trust preferred securities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</si>
  <si>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</si>
  <si>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</si>
  <si>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</si>
  <si>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</si>
  <si>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</si>
  <si>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</si>
  <si>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</si>
  <si>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</si>
  <si>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Gain on trading activities</t>
  </si>
  <si>
    <t>Gain on sales of loans</t>
  </si>
  <si>
    <t>Investment and insurance
      commissions</t>
  </si>
  <si>
    <t>Increase in cash surrender value
      of BOLI</t>
  </si>
  <si>
    <t>Other income</t>
  </si>
  <si>
    <t>Total noninterest
      income</t>
  </si>
  <si>
    <t>Noninterest expense:</t>
  </si>
  <si>
    <t>Salaries and employee benefits</t>
  </si>
  <si>
    <t>Net occupancy expense</t>
  </si>
  <si>
    <t>Equipment expense</t>
  </si>
  <si>
    <t>Intangible assets amortization</t>
  </si>
  <si>
    <t>Other expense</t>
  </si>
  <si>
    <t>Total noninterest
      expense</t>
  </si>
  <si>
    <t>Income before income taxes</t>
  </si>
  <si>
    <t>Income tax expense</t>
  </si>
  <si>
    <t>Net income</t>
  </si>
  <si>
    <t>Earnings per common share:</t>
  </si>
  <si>
    <t>Basic</t>
  </si>
  <si>
    <t>Diluted</t>
  </si>
  <si>
    <t>Net interest margin</t>
  </si>
  <si>
    <t>3.43%</t>
  </si>
  <si>
    <t>3.65%</t>
  </si>
  <si>
    <t>Net interest spread</t>
  </si>
  <si>
    <t>3.20%</t>
  </si>
  <si>
    <t>3.30%</t>
  </si>
  <si>
    <t>Return on average assets
      (annualized)</t>
  </si>
  <si>
    <t>0.74%</t>
  </si>
  <si>
    <t>0.82%</t>
  </si>
  <si>
    <t>Return on average equity
      (annualized)</t>
  </si>
  <si>
    <t>9.66%</t>
  </si>
  <si>
    <t>10.10%</t>
  </si>
  <si>
    <t>Efficiency ratio</t>
  </si>
  <si>
    <t>70%</t>
  </si>
  <si>
    <t>66%</t>
  </si>
  <si>
    <t>Page 5</t>
  </si>
  <si>
    <t>Six
      Months Ended</t>
  </si>
  <si>
    <t>Interest on available for sale
      securities</t>
  </si>
  <si>
    <t>Other Interest Income</t>
  </si>
  <si>
    <t>Total interest and
      dividend Income</t>
  </si>
  <si>
    <t>Other borrowings</t>
  </si>
  <si>
    <t>Intangible asset amortization</t>
  </si>
  <si>
    <t>3.35%</t>
  </si>
  <si>
    <t>3.61%</t>
  </si>
  <si>
    <t>3.10%</t>
  </si>
  <si>
    <t>3.23%</t>
  </si>
  <si>
    <t>0.76%</t>
  </si>
  <si>
    <t>9.78%</t>
  </si>
  <si>
    <t>10.17%</t>
  </si>
  <si>
    <t>69%</t>
  </si>
  <si>
    <t>Page 6</t>
  </si>
  <si>
    <t>NORTHEAST BANCORP AND SUBSIDIARIES
      Consolidated Statements of Changes in Shareholders' Equity
      Six Months Ended December 31, 2003 and 2002
      (Unaudited)</t>
  </si>
  <si>
    <t>Common
      Stock at
$1.00 Par</t>
  </si>
  <si>
    <t>Additional
      Paid in
Capital</t>
  </si>
  <si>
    <t>Retained
Earnings</t>
  </si>
  <si>
    <t>Accumulated
      Other
      Comprehensive
Income (Loss)</t>
  </si>
  <si>
    <t>Treasury
Stock</t>
  </si>
  <si>
    <t>Total</t>
  </si>
  <si>
    <t>Balance at June 30, 2002</t>
  </si>
  <si>
    <t>$   (1,356,511)</t>
  </si>
  <si>
    <t>Net income for the six months ended 12/31/02</t>
  </si>
  <si>
    <t>Adjustment of net unrealized loss/gain on securities available for sale</t>
  </si>
  <si>
    <t>Total Comprehensive income</t>
  </si>
  <si>
    <t>Dividends on common stock at $0.16 per share</t>
  </si>
  <si>
    <t>Treasury stock purchased</t>
  </si>
  <si>
    <t>Common stock issued in connection with employee benefit and stock
      option plans</t>
  </si>
  <si>
    <t>- 
      ___________</t>
  </si>
  <si>
    <t>2,557 
      ____________</t>
  </si>
  <si>
    <t>- 
      ____________</t>
  </si>
  <si>
    <t>12,443 
      ____________</t>
  </si>
  <si>
    <t>15,000 
      ____________</t>
  </si>
  <si>
    <t>Balance at December 31, 2002</t>
  </si>
  <si>
    <t>$   2,786,095 
      ==========</t>
  </si>
  <si>
    <t>$  10,376,842 
      ==========</t>
  </si>
  <si>
    <t>$  24,143,928 
      ==========</t>
  </si>
  <si>
    <t>$    179,455 
      ==========</t>
  </si>
  <si>
    <t>$   (1,389,790)
      ==========</t>
  </si>
  <si>
    <t>$  36,096,530 
      ==========</t>
  </si>
  <si>
    <t>Balance at June 30, 2003</t>
  </si>
  <si>
    <t>$   (2,516,340)</t>
  </si>
  <si>
    <t>Net income for the six months ended 12/31/03</t>
  </si>
  <si>
    <t>Dividends on common stock at $0.17 per share</t>
  </si>
  <si>
    <t>31,183 
      ____________</t>
  </si>
  <si>
    <t>85,389 
      ___________</t>
  </si>
  <si>
    <t>116,572 
      ____________</t>
  </si>
  <si>
    <t>Balance at December 31, 2003</t>
  </si>
  <si>
    <t>$     (343,576)</t>
  </si>
  <si>
    <t>$   (3,603,156)</t>
  </si>
  <si>
    <t>Page 7</t>
  </si>
  <si>
    <t>Consolidated Statements of Cash
      Flows</t>
  </si>
  <si>
    <t>Cash provided by operating
      activities:</t>
  </si>
  <si>
    <t>Cash flows from investing
      activities:</t>
  </si>
  <si>
    <t>Available for sale securities
      purchased</t>
  </si>
  <si>
    <t>Available for sale securities
      matured</t>
  </si>
  <si>
    <t>Available for sale securities
      sold</t>
  </si>
  <si>
    <t>Net change in loans</t>
  </si>
  <si>
    <t>Net capital expenditures</t>
  </si>
  <si>
    <t>Proceeds from sale of acquired
      assets</t>
  </si>
  <si>
    <t>Real estate held for investment
      sold</t>
  </si>
  <si>
    <t>Bank owned life insurance
      purchased</t>
  </si>
  <si>
    <t>Net cash used in investing
      activities</t>
  </si>
  <si>
    <t>Cash flows from financing
      activities:</t>
  </si>
  <si>
    <t>Net change in deposits</t>
  </si>
  <si>
    <t>Net change in repurchase
      agreements</t>
  </si>
  <si>
    <t>Dividends paid</t>
  </si>
  <si>
    <t>Proceeds from stock issuance</t>
  </si>
  <si>
    <t>Treasury stock buyback</t>
  </si>
  <si>
    <t>Debt issuance costs paid</t>
  </si>
  <si>
    <t>Proceeds from issuance of Junior
      Subordinated Debentures</t>
  </si>
  <si>
    <t>Net (decrease) increase in
      advances from Federal Home Loan Bank of Boston</t>
  </si>
  <si>
    <t>Net cash provided by financing
      activities</t>
  </si>
  <si>
    <t>Net decrease in cash and cash
      equivalents</t>
  </si>
  <si>
    <t>Cash and cash equivalents,
      beginning of period</t>
  </si>
  <si>
    <t>Cash and cash equivalents, end
      of period</t>
  </si>
  <si>
    <t>Cash and cash equivalents
      include cash on hand, amounts due</t>
  </si>
  <si>
    <t>from banks, interest
      bearing deposits, and FHLB overnight deposits.</t>
  </si>
  <si>
    <t>Supplemental schedule of noncash
      activities:</t>
  </si>
  <si>
    <t>Net change in valuation for
      unrealized gains/losses, net of tax,</t>
  </si>
  <si>
    <t>on available for sale
      securities</t>
  </si>
  <si>
    <t>Net transfer from loans to
      acquired assets</t>
  </si>
  <si>
    <t>Supplemental disclosure of cash
      paid during the period for:</t>
  </si>
  <si>
    <t>Income taxes paid, net of
      refunds</t>
  </si>
  <si>
    <t>Interest paid</t>
  </si>
  <si>
    <t>June 30, 2003</t>
  </si>
  <si>
    <t>Residential real estate</t>
  </si>
  <si>
    <t>Commercial real estate</t>
  </si>
  <si>
    <t>Construction</t>
  </si>
  <si>
    <t>Commercial</t>
  </si>
  <si>
    <t>Consumer &amp; Other</t>
  </si>
  <si>
    <t>Net Deferred Costs</t>
  </si>
  <si>
    <t>Net Loans</t>
  </si>
  <si>
    <t>$  396,638,585  
      ============</t>
  </si>
  <si>
    <t>$  378,986,788  
      ============</t>
  </si>
  <si>
    <t>Six months Ended
      December 31,</t>
  </si>
  <si>
    <t>Balance at beginning of period</t>
  </si>
  <si>
    <t>Add provision charged to operations</t>
  </si>
  <si>
    <t>Recoveries on loans previously charged off</t>
  </si>
  <si>
    <t>Less loans charged off</t>
  </si>
  <si>
    <t>Balance at end of period</t>
  </si>
  <si>
    <t>$   4,338,000   
      ==========</t>
  </si>
  <si>
    <t>$   3,799,000  
      ==========</t>
  </si>
  <si>
    <t>Cost</t>
  </si>
  <si>
    <t>Market
                  Value</t>
  </si>
  <si>
    <t>Debt securities issued by the U.S. Treasury
      and other U.S. Government corporations
      and agencies</t>
  </si>
  <si>
    <t>Mortgage-backed securities</t>
  </si>
  <si>
    <t>Equity securities</t>
  </si>
  <si>
    <t>$   65,412,086 
      ==========</t>
  </si>
  <si>
    <t>$  64,891,516 
      ==========</t>
  </si>
  <si>
    <t>$  41,590,988 
      ==========</t>
  </si>
  <si>
    <t>$  41,729,122 
      ==========</t>
  </si>
  <si>
    <t>Due after one year through five years</t>
  </si>
  <si>
    <t>Due after five years through ten years</t>
  </si>
  <si>
    <t>--</t>
  </si>
  <si>
    <t>Due after ten years</t>
  </si>
  <si>
    <t>Mortgage-backed securities (including
      securities with interest rates ranging from
      4.0% to 8.5% maturing February 2005 to
      September 2032)</t>
  </si>
  <si>
    <t>$  65,412,086  
      ==========</t>
  </si>
  <si>
    <t>December 31,
      2003</t>
  </si>
  <si>
    <t>Demand</t>
  </si>
  <si>
    <t>NOW</t>
  </si>
  <si>
    <t>Money Market</t>
  </si>
  <si>
    <t>Regular Savings</t>
  </si>
  <si>
    <t>Brokered Deposits</t>
  </si>
  <si>
    <t>Certificates of Deposit</t>
  </si>
  <si>
    <t>Total Deposits</t>
  </si>
  <si>
    <t>$   340,763,616 
      ============</t>
  </si>
  <si>
    <t>$   318,742,948 
      ============</t>
  </si>
  <si>
    <t>Principal
                Amounts</t>
  </si>
  <si>
    <t>Interest
       Rates</t>
  </si>
  <si>
    <t>Maturity Dates
      For Periods
Ending December 31,</t>
  </si>
  <si>
    <t>1.18% - 5.55%</t>
  </si>
  <si>
    <t>2004</t>
  </si>
  <si>
    <t>2.43% - 6.79%</t>
  </si>
  <si>
    <t>2005</t>
  </si>
  <si>
    <t>5.55%</t>
  </si>
  <si>
    <t>2006</t>
  </si>
  <si>
    <t>2.83% - 3.56%</t>
  </si>
  <si>
    <t>2007</t>
  </si>
  <si>
    <t>2.68% - 5.68%</t>
  </si>
  <si>
    <t>2008</t>
  </si>
  <si>
    <t>4.50% - 4.99%</t>
  </si>
  <si>
    <t>2011</t>
  </si>
  <si>
    <t>$    77,665,861     
      =============</t>
  </si>
  <si>
    <t>Maturity Dates
      For Periods
Ending June 30,</t>
  </si>
  <si>
    <t>1.77% - 6.67%</t>
  </si>
  <si>
    <t>3.11% - 6.65%</t>
  </si>
  <si>
    <t>5.52% - 6.79%</t>
  </si>
  <si>
    <t>$   86,595,570     
      =============</t>
  </si>
  <si>
    <t xml:space="preserve"> Accounting for Stock-Based
Compensation</t>
  </si>
  <si>
    <t>For the Three Months
      Ended December 31</t>
  </si>
  <si>
    <t>For the Six Months
      Ended December 31</t>
  </si>
  <si>
    <t>Net Income as reported</t>
  </si>
  <si>
    <t>Deduct: Total stock-based compensation expense determined under fair
      value based method for all awards, net of related tax effects</t>
  </si>
  <si>
    <t>Pro forma net income</t>
  </si>
  <si>
    <t>$  890,018 
========</t>
  </si>
  <si>
    <t>$   911,983 
========</t>
  </si>
  <si>
    <t>$ 1,806,399 
========</t>
  </si>
  <si>
    <t>$ 1,818,921
       ========</t>
  </si>
  <si>
    <t>Earnings per share</t>
  </si>
  <si>
    <t>Basic - as reported</t>
  </si>
  <si>
    <t>Basic - pro forma</t>
  </si>
  <si>
    <t>Diluted - as reported</t>
  </si>
  <si>
    <t>Diluted - pro forma</t>
  </si>
  <si>
    <t xml:space="preserve">  Results of Operations 
 </t>
  </si>
  <si>
    <t>Difference Due to</t>
  </si>
  <si>
    <t>Volume</t>
  </si>
  <si>
    <t>Rate</t>
  </si>
  <si>
    <t>Investments</t>
  </si>
  <si>
    <t>$  (129,951)</t>
  </si>
  <si>
    <t>Loans, net</t>
  </si>
  <si>
    <t>FHLB &amp; Other Deposits</t>
  </si>
  <si>
    <t>3,444 
      _____________</t>
  </si>
  <si>
    <t>(2,399)
      _____________</t>
  </si>
  <si>
    <t>1,045 
      _____________</t>
  </si>
  <si>
    <t>Total Interest-earnings Assets</t>
  </si>
  <si>
    <t>Repurchases Agreements</t>
  </si>
  <si>
    <t>Borrowings</t>
  </si>
  <si>
    <t>(38,954)
      _____________</t>
  </si>
  <si>
    <t>(40,238)
      _____________</t>
  </si>
  <si>
    <t>(79,192)
      _____________</t>
  </si>
  <si>
    <t>Total Interest-bearing Liabilities</t>
  </si>
  <si>
    <t>157,357 
      _____________</t>
  </si>
  <si>
    <t>(719,108)
      _____________</t>
  </si>
  <si>
    <t>(561,751)
      _____________</t>
  </si>
  <si>
    <t>Net Interest Income</t>
  </si>
  <si>
    <t>$  180,393 
      ============</t>
  </si>
  <si>
    <t>$   (64,366)
      ============</t>
  </si>
  <si>
    <t>$   116,027 
      ============</t>
  </si>
  <si>
    <t>Rate/Volume amounts spread proportionately between volume and rate.
      Borrowings in the table include trust preferred securities and FHLB
      borrowings.</t>
  </si>
  <si>
    <t>$    (310,991)</t>
  </si>
  <si>
    <t>(8,267)
      _____________</t>
  </si>
  <si>
    <t>(16,688)
      _____________</t>
  </si>
  <si>
    <t>(24,955)
      _____________</t>
  </si>
  <si>
    <t>(40,416)
      _____________</t>
  </si>
  <si>
    <t>(81,698)
      _____________</t>
  </si>
  <si>
    <t>(122,114)
      _____________</t>
  </si>
  <si>
    <t>239,332 
      _____________</t>
  </si>
  <si>
    <t>(1,469,645)
      _____________</t>
  </si>
  <si>
    <t>(1,230,313)
      _____________</t>
  </si>
  <si>
    <t>$  340,598 
      ============</t>
  </si>
  <si>
    <t>$   (365,560)
      ============</t>
  </si>
  <si>
    <t>$    (24,962)
      ============</t>
  </si>
  <si>
    <t xml:space="preserve">  
 Financial Condition 
 </t>
  </si>
  <si>
    <t>Consumer Loans</t>
  </si>
  <si>
    <t>Indirect Auto</t>
  </si>
  <si>
    <t>27%</t>
  </si>
  <si>
    <t>25%</t>
  </si>
  <si>
    <t>Indirect RV</t>
  </si>
  <si>
    <t>19%</t>
  </si>
  <si>
    <t>17%</t>
  </si>
  <si>
    <t>Indirect Mobile Home</t>
  </si>
  <si>
    <t>46%</t>
  </si>
  <si>
    <t>49%</t>
  </si>
  <si>
    <t>Subtotal Indirect</t>
  </si>
  <si>
    <t>Other</t>
  </si>
  <si>
    <t>8%</t>
  </si>
  <si>
    <t>9%</t>
  </si>
  <si>
    <t>$     81,288,488  
      =============</t>
  </si>
  <si>
    <t>100%
      ====</t>
  </si>
  <si>
    <t>$     78,235,230  
      ==============</t>
  </si>
  <si>
    <t>100% 
      =====</t>
  </si>
  <si>
    <t>Description</t>
  </si>
  <si>
    <t>June 30,2003</t>
  </si>
  <si>
    <t>Residential Real Estate</t>
  </si>
  <si>
    <t>Commercial Real Estate</t>
  </si>
  <si>
    <t>Commercial Loans</t>
  </si>
  <si>
    <t>Consumer and Other</t>
  </si>
  <si>
    <t>Total non-performing</t>
  </si>
  <si>
    <t>$  1,371,000
      ==========</t>
  </si>
  <si>
    <t>$  1,829,000  
      ===========</t>
  </si>
  <si>
    <t xml:space="preserve">  
 Capital Resources and Liquidity 
 </t>
  </si>
  <si>
    <t>Actual</t>
  </si>
  <si>
    <t>Required
      For Capital Adequacy Purposes</t>
  </si>
  <si>
    <t>Required To Be "Well Capitalized" Under Prompt
      Corrective Action Provisions</t>
  </si>
  <si>
    <t>Amount</t>
  </si>
  <si>
    <t>Ratio</t>
  </si>
  <si>
    <t>(Dollars in Thousands)
      As of December 31, 2003:</t>
  </si>
  <si>
    <t>Tier 1 (Core) capital to risk weighted assets</t>
  </si>
  <si>
    <t>10.80%</t>
  </si>
  <si>
    <t>4.00%</t>
  </si>
  <si>
    <t>6.00%</t>
  </si>
  <si>
    <t>Tier 1 (Core) capital to total assets</t>
  </si>
  <si>
    <t>8.29%</t>
  </si>
  <si>
    <t>5.00%</t>
  </si>
  <si>
    <t>Total Capital to risk weighted assets</t>
  </si>
  <si>
    <t>11.13%</t>
  </si>
  <si>
    <t>8.00%</t>
  </si>
  <si>
    <t>10.00%</t>
  </si>
  <si>
    <t>Monthly Period
2003</t>
  </si>
  <si>
    <t>Total Number of
Shares Purchased</t>
  </si>
  <si>
    <t>Average Price
Paid Per Share</t>
  </si>
  <si>
    <t>Total Number of
      Shares Purchased
      as Part of Publicly
      Announced Plans
or Programs</t>
  </si>
  <si>
    <t>Maximum
      Number (or
      Approximate
      Dollar Value) of
      Shares that May
      Yet Be Purchased
under Plans</t>
  </si>
  <si>
    <t>October 1 - 31 (1)</t>
  </si>
  <si>
    <t>November 1 - 30</t>
  </si>
  <si>
    <t>December 1 - 31</t>
  </si>
  <si>
    <t>0 (2)</t>
  </si>
  <si>
    <t>Item 3.</t>
  </si>
  <si>
    <t>Defaults Upon Senior Securities
      None.</t>
  </si>
  <si>
    <t>Item 4.</t>
  </si>
  <si>
    <t>Submission of Matters to a Vote of Security Holders
SUMMARY OF VOTING AT 11/10/2003 ANNUAL SHAREHOLDERS' MEETING
At the Annual Meeting of Shareholders held in Auburn, Maine on November
      10, 2003, the following matters were submitted to a vote of, and approved
      by, the Company's shareholders, each such proposal receiving the vote of
      the Company's outstanding common shares, as follows:
Proposal 1 - Election of Directors:</t>
  </si>
  <si>
    <t>Votes For</t>
  </si>
  <si>
    <t>Votes Withheld</t>
  </si>
  <si>
    <t>John B. Bouchard</t>
  </si>
  <si>
    <t>James P. Day</t>
  </si>
  <si>
    <t>James D. Delamater</t>
  </si>
  <si>
    <t>Ronald J. Goguen</t>
  </si>
  <si>
    <t>Judith W. Kelly</t>
  </si>
  <si>
    <t>Philip Jackson</t>
  </si>
  <si>
    <t>Ronald C. Kendall</t>
  </si>
  <si>
    <t>Pender J. Lazenby</t>
  </si>
  <si>
    <t>John Rosmarin</t>
  </si>
  <si>
    <t>John Schiavi</t>
  </si>
  <si>
    <t>Stephen W. Wight</t>
  </si>
  <si>
    <t>Dennis A. Wilson</t>
  </si>
  <si>
    <t>Item 5.</t>
  </si>
  <si>
    <t>Other Information
None.</t>
  </si>
  <si>
    <t>Item 6.</t>
  </si>
  <si>
    <t>Exhibits and Reports on Form 8- K</t>
  </si>
  <si>
    <t>(a)</t>
  </si>
  <si>
    <t>List of Exhibits:</t>
  </si>
  <si>
    <t>Exhibits No.</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</si>
  <si>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</si>
  <si>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</si>
  <si>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</si>
  <si>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Officer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</si>
  <si>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</si>
  <si>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(b)</t>
  </si>
  <si>
    <t>Reports on Form 8- K</t>
  </si>
  <si>
    <t>During the last quarter of the fiscal period covered by this report,
      the Registrant filed the following reports on Form 8-K:</t>
  </si>
  <si>
    <t>On October 22, 2003, the Company filed a Current Report on Form 8-K
      under Item 9 to disclose the Press Release for first quarter earnings for
      the quarter ended September 30, 2003.</t>
  </si>
  <si>
    <t>On December 22 2003, the Company filed a Current Report on Form 8-K
      under Item 5 to disclose the issuance of $6.0 million trust preferred
      securities through Credit Suisse First Boston LLL as placement agent.</t>
  </si>
  <si>
    <t>EXHIBIT NUMBER</t>
  </si>
  <si>
    <t>DESCRIPTION</t>
  </si>
  <si>
    <t>Statement regarding computation of per share earnings</t>
  </si>
  <si>
    <t>Certificate of the Chief Executive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</si>
  <si>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</si>
  <si>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</si>
  <si>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</si>
  <si>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</si>
  <si>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</si>
  <si>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</si>
  <si>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</si>
  <si>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</si>
  <si>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</si>
  <si>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</si>
  <si>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</si>
  <si>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February 13, 2004</t>
  </si>
  <si>
    <t>/s/ James D. Delamater</t>
  </si>
  <si>
    <t>Chief Executive Officer</t>
  </si>
  <si>
    <t>I, Robert S. Johnson, certify that:</t>
  </si>
  <si>
    <t>The registrant's other certifying officer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</si>
  <si>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</si>
  <si>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</si>
  <si>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</si>
  <si>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December 31, 2003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</si>
  <si>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</si>
  <si>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</si>
  <si>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</si>
  <si>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December 31, 2003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</si>
</sst>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wrapText="1"/>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3" fillId="0" borderId="0" xfId="0" applyFont="1" applyAlignment="1">
      <alignment/>
    </xf>
    <xf numFmtId="165" fontId="0" fillId="0" borderId="0" xfId="0" applyNumberFormat="1" applyAlignment="1">
      <alignment wrapText="1"/>
    </xf>
    <xf numFmtId="164" fontId="0" fillId="0" borderId="0" xfId="0"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60"/>
  <sheetViews>
    <sheetView tabSelected="1" workbookViewId="0" topLeftCell="A1">
      <selection activeCell="A1" sqref="A1"/>
    </sheetView>
  </sheetViews>
  <sheetFormatPr defaultColWidth="8.00390625" defaultRowHeight="15"/>
  <cols>
    <col min="1" max="1" width="82.8515625" style="0" customWidth="1"/>
    <col min="2" max="2" width="17.7109375" style="0" customWidth="1"/>
    <col min="3" max="3" width="14.7109375" style="0" customWidth="1"/>
    <col min="4" max="16384" width="8.7109375" style="0" customWidth="1"/>
  </cols>
  <sheetData>
    <row r="2" ht="15">
      <c r="C2" t="s">
        <v>0</v>
      </c>
    </row>
    <row r="4" spans="1:3" ht="15">
      <c r="A4" s="1" t="s">
        <v>1</v>
      </c>
      <c r="B4" s="1"/>
      <c r="C4" s="1"/>
    </row>
    <row r="6" ht="15">
      <c r="A6" t="s">
        <v>2</v>
      </c>
    </row>
    <row r="8" spans="1:3" ht="15">
      <c r="A8" s="1" t="s">
        <v>3</v>
      </c>
      <c r="B8" s="1"/>
      <c r="C8" s="1"/>
    </row>
    <row r="9" spans="1:3" ht="15">
      <c r="A9" s="2" t="s">
        <v>4</v>
      </c>
      <c r="B9" s="2"/>
      <c r="C9" s="2"/>
    </row>
    <row r="10" spans="1:3" ht="15">
      <c r="A10" s="2" t="s">
        <v>5</v>
      </c>
      <c r="B10" s="2"/>
      <c r="C10" s="2"/>
    </row>
    <row r="12" spans="2:3" ht="15">
      <c r="B12" t="s">
        <v>6</v>
      </c>
      <c r="C12" t="s">
        <v>7</v>
      </c>
    </row>
    <row r="13" ht="15">
      <c r="A13" t="s">
        <v>8</v>
      </c>
    </row>
    <row r="14" spans="1:3" ht="15">
      <c r="A14" t="s">
        <v>9</v>
      </c>
      <c r="B14" s="3">
        <v>11636933</v>
      </c>
      <c r="C14" s="3">
        <v>16621692</v>
      </c>
    </row>
    <row r="15" spans="1:3" ht="15">
      <c r="A15" t="s">
        <v>10</v>
      </c>
      <c r="B15" s="4">
        <v>1248474</v>
      </c>
      <c r="C15" s="4">
        <v>656227</v>
      </c>
    </row>
    <row r="16" spans="1:3" ht="15">
      <c r="A16" t="s">
        <v>11</v>
      </c>
      <c r="B16" t="s">
        <v>12</v>
      </c>
      <c r="C16" s="4">
        <v>1530000</v>
      </c>
    </row>
    <row r="17" spans="1:3" ht="15">
      <c r="A17" t="s">
        <v>13</v>
      </c>
      <c r="B17" s="4">
        <v>64891516</v>
      </c>
      <c r="C17" s="4">
        <v>41729122</v>
      </c>
    </row>
    <row r="18" spans="1:3" ht="15">
      <c r="A18" t="s">
        <v>14</v>
      </c>
      <c r="B18" s="4">
        <v>222700</v>
      </c>
      <c r="C18" s="4">
        <v>3382719</v>
      </c>
    </row>
    <row r="20" spans="1:3" ht="15">
      <c r="A20" t="s">
        <v>15</v>
      </c>
      <c r="B20" s="4">
        <v>396638585</v>
      </c>
      <c r="C20" s="4">
        <v>378986788</v>
      </c>
    </row>
    <row r="21" spans="1:3" ht="15">
      <c r="A21" t="s">
        <v>16</v>
      </c>
      <c r="B21" s="4">
        <v>4338000</v>
      </c>
      <c r="C21" s="4">
        <v>4016000</v>
      </c>
    </row>
    <row r="22" spans="1:3" ht="15">
      <c r="A22" t="s">
        <v>17</v>
      </c>
      <c r="B22" s="4">
        <v>392300585</v>
      </c>
      <c r="C22" s="4">
        <v>374970788</v>
      </c>
    </row>
    <row r="24" spans="1:3" ht="15">
      <c r="A24" t="s">
        <v>18</v>
      </c>
      <c r="B24" s="4">
        <v>4271626</v>
      </c>
      <c r="C24" s="4">
        <v>3950757</v>
      </c>
    </row>
    <row r="25" spans="1:3" ht="15">
      <c r="A25" t="s">
        <v>19</v>
      </c>
      <c r="B25" s="4">
        <v>6644500</v>
      </c>
      <c r="C25" s="4">
        <v>6644500</v>
      </c>
    </row>
    <row r="26" spans="1:3" ht="15">
      <c r="A26" t="s">
        <v>20</v>
      </c>
      <c r="B26" s="4">
        <v>56395</v>
      </c>
      <c r="C26" s="4">
        <v>96756</v>
      </c>
    </row>
    <row r="27" spans="1:3" ht="15">
      <c r="A27" t="s">
        <v>21</v>
      </c>
      <c r="B27" s="4">
        <v>407897</v>
      </c>
      <c r="C27" s="4">
        <v>407897</v>
      </c>
    </row>
    <row r="28" ht="15">
      <c r="A28" s="5" t="s">
        <v>22</v>
      </c>
    </row>
    <row r="29" spans="1:3" ht="15">
      <c r="A29" t="s">
        <v>23</v>
      </c>
      <c r="B29" s="4">
        <v>450910</v>
      </c>
      <c r="C29" s="4">
        <v>583846</v>
      </c>
    </row>
    <row r="30" spans="1:3" ht="15">
      <c r="A30" t="s">
        <v>24</v>
      </c>
      <c r="B30" s="4">
        <v>7602810</v>
      </c>
      <c r="C30" s="4">
        <v>7429821</v>
      </c>
    </row>
    <row r="31" spans="1:3" ht="15">
      <c r="A31" t="s">
        <v>25</v>
      </c>
      <c r="B31" t="s">
        <v>12</v>
      </c>
      <c r="C31" s="4">
        <v>3091672</v>
      </c>
    </row>
    <row r="32" spans="1:3" ht="15">
      <c r="A32" t="s">
        <v>26</v>
      </c>
      <c r="B32" s="4">
        <v>7238161</v>
      </c>
      <c r="C32" s="4">
        <v>6587835</v>
      </c>
    </row>
    <row r="33" spans="1:3" ht="15">
      <c r="A33" s="6" t="s">
        <v>27</v>
      </c>
      <c r="B33" s="3">
        <v>496972507</v>
      </c>
      <c r="C33" s="3">
        <v>467683632</v>
      </c>
    </row>
    <row r="34" spans="2:3" ht="15">
      <c r="B34" t="e">
        <f>#N/A</f>
        <v>#N/A</v>
      </c>
      <c r="C34" t="e">
        <f>#N/A</f>
        <v>#N/A</v>
      </c>
    </row>
    <row r="36" ht="15">
      <c r="A36" t="s">
        <v>28</v>
      </c>
    </row>
    <row r="38" ht="15">
      <c r="A38" t="s">
        <v>29</v>
      </c>
    </row>
    <row r="39" spans="1:3" ht="15">
      <c r="A39" t="s">
        <v>30</v>
      </c>
      <c r="B39" s="3">
        <v>340763616</v>
      </c>
      <c r="C39" s="3">
        <v>318742948</v>
      </c>
    </row>
    <row r="40" spans="1:3" ht="15">
      <c r="A40" t="s">
        <v>31</v>
      </c>
      <c r="B40" s="4">
        <v>26431222</v>
      </c>
      <c r="C40" s="4">
        <v>16102418</v>
      </c>
    </row>
    <row r="41" spans="1:3" ht="15">
      <c r="A41" t="s">
        <v>32</v>
      </c>
      <c r="B41" s="4">
        <v>77665861</v>
      </c>
      <c r="C41" s="4">
        <v>86595570</v>
      </c>
    </row>
    <row r="42" ht="15">
      <c r="A42" s="5" t="s">
        <v>33</v>
      </c>
    </row>
    <row r="43" spans="1:3" ht="15">
      <c r="A43" t="s">
        <v>34</v>
      </c>
      <c r="B43" s="4">
        <v>13172998</v>
      </c>
      <c r="C43" s="4">
        <v>7172998</v>
      </c>
    </row>
    <row r="44" spans="1:3" ht="15">
      <c r="A44" t="s">
        <v>35</v>
      </c>
      <c r="B44" s="4">
        <v>2573999</v>
      </c>
      <c r="C44" s="4">
        <v>2570250</v>
      </c>
    </row>
    <row r="45" spans="1:3" ht="15">
      <c r="A45" s="6" t="s">
        <v>36</v>
      </c>
      <c r="B45" s="4">
        <v>460607696</v>
      </c>
      <c r="C45" s="4">
        <v>431184184</v>
      </c>
    </row>
    <row r="47" ht="15">
      <c r="A47" t="s">
        <v>37</v>
      </c>
    </row>
    <row r="48" ht="15">
      <c r="A48" s="5" t="s">
        <v>38</v>
      </c>
    </row>
    <row r="49" spans="1:3" ht="15">
      <c r="A49" t="s">
        <v>39</v>
      </c>
      <c r="B49" t="s">
        <v>12</v>
      </c>
      <c r="C49" t="s">
        <v>12</v>
      </c>
    </row>
    <row r="50" ht="15">
      <c r="A50" s="5" t="s">
        <v>40</v>
      </c>
    </row>
    <row r="51" ht="15">
      <c r="A51" s="5" t="s">
        <v>41</v>
      </c>
    </row>
    <row r="52" spans="1:3" ht="15">
      <c r="A52" s="5" t="s">
        <v>42</v>
      </c>
      <c r="B52" s="4">
        <v>2786095</v>
      </c>
      <c r="C52" s="4">
        <v>2786095</v>
      </c>
    </row>
    <row r="53" spans="1:3" ht="15">
      <c r="A53" t="s">
        <v>43</v>
      </c>
      <c r="B53" s="4">
        <v>10412875</v>
      </c>
      <c r="C53" s="4">
        <v>10381692</v>
      </c>
    </row>
    <row r="54" spans="1:3" ht="15">
      <c r="A54" t="s">
        <v>44</v>
      </c>
      <c r="B54" s="4">
        <v>27112573</v>
      </c>
      <c r="C54" s="4">
        <v>25756832</v>
      </c>
    </row>
    <row r="55" spans="1:3" ht="15">
      <c r="A55" s="5" t="s">
        <v>45</v>
      </c>
      <c r="B55" s="7">
        <v>-343576</v>
      </c>
      <c r="C55" s="4">
        <v>91169</v>
      </c>
    </row>
    <row r="56" ht="15">
      <c r="A56" s="5" t="s">
        <v>46</v>
      </c>
    </row>
    <row r="57" spans="1:3" ht="15">
      <c r="A57" t="s">
        <v>47</v>
      </c>
      <c r="B57" s="7">
        <v>-3603156</v>
      </c>
      <c r="C57" s="7">
        <v>-2516340</v>
      </c>
    </row>
    <row r="58" spans="1:3" ht="15">
      <c r="A58" s="8" t="s">
        <v>48</v>
      </c>
      <c r="B58" s="4">
        <v>36364811</v>
      </c>
      <c r="C58" s="4">
        <v>36499448</v>
      </c>
    </row>
    <row r="59" spans="1:3" ht="15">
      <c r="A59" s="8" t="s">
        <v>49</v>
      </c>
      <c r="B59" s="3">
        <v>496972507</v>
      </c>
      <c r="C59" s="3">
        <v>467683632</v>
      </c>
    </row>
    <row r="60" spans="2:3" ht="15">
      <c r="B60" t="e">
        <f>#N/A</f>
        <v>#N/A</v>
      </c>
      <c r="C60" t="e">
        <f>#N/A</f>
        <v>#N/A</v>
      </c>
    </row>
  </sheetData>
  <sheetProtection selectLockedCells="1" selectUnlockedCells="1"/>
  <mergeCells count="4">
    <mergeCell ref="A4:C4"/>
    <mergeCell ref="A8:C8"/>
    <mergeCell ref="A9:C9"/>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3.7109375" style="0" customWidth="1"/>
    <col min="2" max="3" width="36.7109375" style="0" customWidth="1"/>
    <col min="4" max="16384" width="8.7109375" style="0" customWidth="1"/>
  </cols>
  <sheetData>
    <row r="2" spans="2:3" ht="15">
      <c r="B2" s="5" t="s">
        <v>231</v>
      </c>
      <c r="C2" t="s">
        <v>198</v>
      </c>
    </row>
    <row r="3" spans="1:3" ht="15">
      <c r="A3" t="s">
        <v>232</v>
      </c>
      <c r="B3" s="3">
        <v>35603551</v>
      </c>
      <c r="C3" s="3">
        <v>34156534</v>
      </c>
    </row>
    <row r="4" spans="1:3" ht="15">
      <c r="A4" t="s">
        <v>233</v>
      </c>
      <c r="B4" s="4">
        <v>62171911</v>
      </c>
      <c r="C4" s="4">
        <v>68078750</v>
      </c>
    </row>
    <row r="5" spans="1:3" ht="15">
      <c r="A5" t="s">
        <v>234</v>
      </c>
      <c r="B5" s="4">
        <v>14835997</v>
      </c>
      <c r="C5" s="4">
        <v>25570052</v>
      </c>
    </row>
    <row r="6" spans="1:3" ht="15">
      <c r="A6" t="s">
        <v>235</v>
      </c>
      <c r="B6" s="4">
        <v>28639816</v>
      </c>
      <c r="C6" s="4">
        <v>26026860</v>
      </c>
    </row>
    <row r="7" spans="1:3" ht="15">
      <c r="A7" t="s">
        <v>236</v>
      </c>
      <c r="B7" s="4">
        <v>61737989</v>
      </c>
      <c r="C7" s="4">
        <v>27693306</v>
      </c>
    </row>
    <row r="8" spans="1:3" ht="15">
      <c r="A8" t="s">
        <v>237</v>
      </c>
      <c r="B8" s="4">
        <v>137774352</v>
      </c>
      <c r="C8" s="4">
        <v>137217446</v>
      </c>
    </row>
    <row r="9" spans="1:3" ht="39.75" customHeight="1">
      <c r="A9" s="6" t="s">
        <v>238</v>
      </c>
      <c r="B9" s="5" t="s">
        <v>239</v>
      </c>
      <c r="C9" s="5" t="s">
        <v>240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1.7109375" style="0" customWidth="1"/>
    <col min="2" max="2" width="22.7109375" style="0" customWidth="1"/>
    <col min="3" max="3" width="54.7109375" style="0" customWidth="1"/>
    <col min="4" max="16384" width="8.7109375" style="0" customWidth="1"/>
  </cols>
  <sheetData>
    <row r="2" spans="1:3" ht="15">
      <c r="A2" s="2" t="s">
        <v>6</v>
      </c>
      <c r="B2" s="2"/>
      <c r="C2" s="2"/>
    </row>
    <row r="3" spans="1:3" ht="39.75" customHeight="1">
      <c r="A3" s="5" t="s">
        <v>241</v>
      </c>
      <c r="B3" s="5" t="s">
        <v>242</v>
      </c>
      <c r="C3" s="5" t="s">
        <v>243</v>
      </c>
    </row>
    <row r="4" spans="1:3" ht="15">
      <c r="A4" s="3">
        <v>21177700</v>
      </c>
      <c r="B4" t="s">
        <v>244</v>
      </c>
      <c r="C4" t="s">
        <v>245</v>
      </c>
    </row>
    <row r="5" spans="1:3" ht="15">
      <c r="A5" s="4">
        <v>32118709</v>
      </c>
      <c r="B5" t="s">
        <v>246</v>
      </c>
      <c r="C5" t="s">
        <v>247</v>
      </c>
    </row>
    <row r="6" spans="1:3" ht="15">
      <c r="A6" s="4">
        <v>1000000</v>
      </c>
      <c r="B6" t="s">
        <v>248</v>
      </c>
      <c r="C6" t="s">
        <v>249</v>
      </c>
    </row>
    <row r="7" spans="1:3" ht="15">
      <c r="A7" s="4">
        <v>6653280</v>
      </c>
      <c r="B7" t="s">
        <v>250</v>
      </c>
      <c r="C7" t="s">
        <v>251</v>
      </c>
    </row>
    <row r="8" spans="1:3" ht="15">
      <c r="A8" s="4">
        <v>9716172</v>
      </c>
      <c r="B8" t="s">
        <v>252</v>
      </c>
      <c r="C8" t="s">
        <v>253</v>
      </c>
    </row>
    <row r="9" spans="1:3" ht="15">
      <c r="A9" s="4">
        <v>7000000</v>
      </c>
      <c r="B9" t="s">
        <v>254</v>
      </c>
      <c r="C9" t="s">
        <v>255</v>
      </c>
    </row>
    <row r="10" ht="39.75" customHeight="1">
      <c r="A10" s="5" t="s">
        <v>256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50.7109375" style="0" customWidth="1"/>
    <col min="4" max="16384" width="8.7109375" style="0" customWidth="1"/>
  </cols>
  <sheetData>
    <row r="2" spans="1:3" ht="15">
      <c r="A2" s="2" t="s">
        <v>198</v>
      </c>
      <c r="B2" s="2"/>
      <c r="C2" s="2"/>
    </row>
    <row r="3" spans="1:3" ht="39.75" customHeight="1">
      <c r="A3" s="5" t="s">
        <v>241</v>
      </c>
      <c r="B3" s="5" t="s">
        <v>242</v>
      </c>
      <c r="C3" s="5" t="s">
        <v>257</v>
      </c>
    </row>
    <row r="4" spans="1:3" ht="15">
      <c r="A4" s="3">
        <v>19732620</v>
      </c>
      <c r="B4" t="s">
        <v>258</v>
      </c>
      <c r="C4" t="s">
        <v>245</v>
      </c>
    </row>
    <row r="5" spans="1:3" ht="15">
      <c r="A5" s="4">
        <v>16113460</v>
      </c>
      <c r="B5" t="s">
        <v>259</v>
      </c>
      <c r="C5" t="s">
        <v>247</v>
      </c>
    </row>
    <row r="6" spans="1:3" ht="15">
      <c r="A6" s="4">
        <v>27000000</v>
      </c>
      <c r="B6" t="s">
        <v>260</v>
      </c>
      <c r="C6" t="s">
        <v>249</v>
      </c>
    </row>
    <row r="7" spans="1:3" ht="15">
      <c r="A7" s="4">
        <v>16749490</v>
      </c>
      <c r="B7" t="s">
        <v>252</v>
      </c>
      <c r="C7" t="s">
        <v>253</v>
      </c>
    </row>
    <row r="8" spans="1:3" ht="15">
      <c r="A8" s="4">
        <v>7000000</v>
      </c>
      <c r="B8" t="s">
        <v>254</v>
      </c>
      <c r="C8" t="s">
        <v>255</v>
      </c>
    </row>
    <row r="9" ht="39.75" customHeight="1">
      <c r="A9" s="5" t="s">
        <v>261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21.7109375" style="0" customWidth="1"/>
    <col min="3" max="4" width="22.7109375" style="0" customWidth="1"/>
    <col min="5" max="5" width="28.7109375" style="0" customWidth="1"/>
    <col min="6" max="16384" width="8.7109375" style="0" customWidth="1"/>
  </cols>
  <sheetData>
    <row r="2" spans="1:6" ht="15" customHeight="1">
      <c r="A2" s="9" t="s">
        <v>262</v>
      </c>
      <c r="B2" s="9"/>
      <c r="C2" s="9"/>
      <c r="D2" s="9"/>
      <c r="E2" s="9"/>
      <c r="F2" s="9"/>
    </row>
    <row r="4" spans="2:5" ht="39.75" customHeight="1">
      <c r="B4" s="10" t="s">
        <v>263</v>
      </c>
      <c r="C4" s="10"/>
      <c r="D4" s="10" t="s">
        <v>264</v>
      </c>
      <c r="E4" s="10"/>
    </row>
    <row r="5" spans="2:5" ht="15">
      <c r="B5" t="s">
        <v>55</v>
      </c>
      <c r="C5" t="s">
        <v>56</v>
      </c>
      <c r="D5" t="s">
        <v>55</v>
      </c>
      <c r="E5" t="s">
        <v>56</v>
      </c>
    </row>
    <row r="6" spans="1:5" ht="15">
      <c r="A6" t="s">
        <v>265</v>
      </c>
      <c r="B6" s="3">
        <v>890018</v>
      </c>
      <c r="C6" s="3">
        <v>911983</v>
      </c>
      <c r="D6" s="3">
        <v>1806399</v>
      </c>
      <c r="E6" s="3">
        <v>1818921</v>
      </c>
    </row>
    <row r="7" spans="1:5" ht="39.75" customHeight="1">
      <c r="A7" s="5" t="s">
        <v>266</v>
      </c>
      <c r="B7" s="5" t="s">
        <v>227</v>
      </c>
      <c r="C7" s="5" t="s">
        <v>227</v>
      </c>
      <c r="D7" s="5" t="s">
        <v>227</v>
      </c>
      <c r="E7" s="5" t="s">
        <v>227</v>
      </c>
    </row>
    <row r="8" spans="1:5" ht="39.75" customHeight="1">
      <c r="A8" t="s">
        <v>267</v>
      </c>
      <c r="B8" s="5" t="s">
        <v>268</v>
      </c>
      <c r="C8" s="5" t="s">
        <v>269</v>
      </c>
      <c r="D8" s="5" t="s">
        <v>270</v>
      </c>
      <c r="E8" s="5" t="s">
        <v>271</v>
      </c>
    </row>
    <row r="10" ht="15">
      <c r="A10" t="s">
        <v>272</v>
      </c>
    </row>
    <row r="11" spans="1:5" ht="15">
      <c r="A11" t="s">
        <v>273</v>
      </c>
      <c r="B11" s="11">
        <v>0.35</v>
      </c>
      <c r="C11" s="11">
        <v>0.34</v>
      </c>
      <c r="D11" s="11">
        <v>0.71</v>
      </c>
      <c r="E11" s="11">
        <v>0.6899999999999998</v>
      </c>
    </row>
    <row r="12" spans="1:5" ht="15">
      <c r="A12" t="s">
        <v>274</v>
      </c>
      <c r="B12" s="11">
        <v>0.35</v>
      </c>
      <c r="C12" s="11">
        <v>0.34</v>
      </c>
      <c r="D12" s="11">
        <v>0.71</v>
      </c>
      <c r="E12" s="11">
        <v>0.6899999999999998</v>
      </c>
    </row>
    <row r="14" spans="1:5" ht="15">
      <c r="A14" t="s">
        <v>275</v>
      </c>
      <c r="B14" s="11">
        <v>0.34</v>
      </c>
      <c r="C14" s="11">
        <v>0.34</v>
      </c>
      <c r="D14" s="11">
        <v>0.6899999999999998</v>
      </c>
      <c r="E14" s="11">
        <v>0.68</v>
      </c>
    </row>
    <row r="15" spans="1:5" ht="15">
      <c r="A15" t="s">
        <v>276</v>
      </c>
      <c r="B15" s="11">
        <v>0.34</v>
      </c>
      <c r="C15" s="11">
        <v>0.34</v>
      </c>
      <c r="D15" s="11">
        <v>0.6899999999999998</v>
      </c>
      <c r="E15" s="11">
        <v>0.68</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2" width="31.7109375" style="0" customWidth="1"/>
    <col min="3" max="4" width="32.7109375" style="0" customWidth="1"/>
    <col min="5" max="16384" width="8.7109375" style="0" customWidth="1"/>
  </cols>
  <sheetData>
    <row r="2" spans="1:6" ht="15" customHeight="1">
      <c r="A2" s="9" t="s">
        <v>277</v>
      </c>
      <c r="B2" s="9"/>
      <c r="C2" s="9"/>
      <c r="D2" s="9"/>
      <c r="E2" s="9"/>
      <c r="F2" s="9"/>
    </row>
    <row r="4" spans="2:3" ht="15" customHeight="1">
      <c r="B4" s="10" t="s">
        <v>278</v>
      </c>
      <c r="C4" s="10"/>
    </row>
    <row r="5" spans="2:4" ht="15">
      <c r="B5" t="s">
        <v>279</v>
      </c>
      <c r="C5" t="s">
        <v>280</v>
      </c>
      <c r="D5" t="s">
        <v>132</v>
      </c>
    </row>
    <row r="6" spans="1:4" ht="15">
      <c r="A6" t="s">
        <v>281</v>
      </c>
      <c r="B6" s="3">
        <v>368311</v>
      </c>
      <c r="C6" t="s">
        <v>282</v>
      </c>
      <c r="D6" s="3">
        <v>238360</v>
      </c>
    </row>
    <row r="7" spans="1:4" ht="15">
      <c r="A7" t="s">
        <v>283</v>
      </c>
      <c r="B7" s="7">
        <v>-34005</v>
      </c>
      <c r="C7" s="7">
        <v>-651124</v>
      </c>
      <c r="D7" s="7">
        <v>-685129</v>
      </c>
    </row>
    <row r="8" spans="1:4" ht="39.75" customHeight="1">
      <c r="A8" t="s">
        <v>284</v>
      </c>
      <c r="B8" s="5" t="s">
        <v>285</v>
      </c>
      <c r="C8" s="5" t="s">
        <v>286</v>
      </c>
      <c r="D8" s="5" t="s">
        <v>287</v>
      </c>
    </row>
    <row r="9" spans="1:4" ht="15">
      <c r="A9" s="6" t="s">
        <v>288</v>
      </c>
      <c r="B9" s="4">
        <v>337750</v>
      </c>
      <c r="C9" s="7">
        <v>-783474</v>
      </c>
      <c r="D9" s="7">
        <v>-445724</v>
      </c>
    </row>
    <row r="11" spans="1:4" ht="15">
      <c r="A11" t="s">
        <v>30</v>
      </c>
      <c r="B11" s="4">
        <v>148918</v>
      </c>
      <c r="C11" s="7">
        <v>-682901</v>
      </c>
      <c r="D11" s="7">
        <v>-533983</v>
      </c>
    </row>
    <row r="12" spans="1:4" ht="15">
      <c r="A12" t="s">
        <v>289</v>
      </c>
      <c r="B12" s="4">
        <v>47393</v>
      </c>
      <c r="C12" s="4">
        <v>4031</v>
      </c>
      <c r="D12" s="4">
        <v>51424</v>
      </c>
    </row>
    <row r="13" spans="1:4" ht="39.75" customHeight="1">
      <c r="A13" t="s">
        <v>290</v>
      </c>
      <c r="B13" s="5" t="s">
        <v>291</v>
      </c>
      <c r="C13" s="5" t="s">
        <v>292</v>
      </c>
      <c r="D13" s="5" t="s">
        <v>293</v>
      </c>
    </row>
    <row r="14" spans="1:4" ht="39.75" customHeight="1">
      <c r="A14" s="6" t="s">
        <v>294</v>
      </c>
      <c r="B14" s="5" t="s">
        <v>295</v>
      </c>
      <c r="C14" s="5" t="s">
        <v>296</v>
      </c>
      <c r="D14" s="5" t="s">
        <v>297</v>
      </c>
    </row>
    <row r="15" spans="1:4" ht="39.75" customHeight="1">
      <c r="A15" t="s">
        <v>298</v>
      </c>
      <c r="B15" s="5" t="s">
        <v>299</v>
      </c>
      <c r="C15" s="5" t="s">
        <v>300</v>
      </c>
      <c r="D15" s="5" t="s">
        <v>301</v>
      </c>
    </row>
    <row r="16" spans="1:4" ht="15" customHeight="1">
      <c r="A16" s="10" t="s">
        <v>302</v>
      </c>
      <c r="B16" s="10"/>
      <c r="C16" s="10"/>
      <c r="D16" s="10"/>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4.7109375" style="0" customWidth="1"/>
    <col min="2" max="2" width="31.7109375" style="0" customWidth="1"/>
    <col min="3" max="4" width="33.7109375" style="0" customWidth="1"/>
    <col min="5" max="16384" width="8.7109375" style="0" customWidth="1"/>
  </cols>
  <sheetData>
    <row r="2" spans="2:3" ht="15" customHeight="1">
      <c r="B2" s="10" t="s">
        <v>278</v>
      </c>
      <c r="C2" s="10"/>
    </row>
    <row r="3" spans="2:4" ht="15">
      <c r="B3" t="s">
        <v>279</v>
      </c>
      <c r="C3" t="s">
        <v>280</v>
      </c>
      <c r="D3" t="s">
        <v>132</v>
      </c>
    </row>
    <row r="4" spans="1:4" ht="15">
      <c r="A4" t="s">
        <v>281</v>
      </c>
      <c r="B4" s="3">
        <v>575130</v>
      </c>
      <c r="C4" t="s">
        <v>303</v>
      </c>
      <c r="D4" s="3">
        <v>264139</v>
      </c>
    </row>
    <row r="5" spans="1:4" ht="15">
      <c r="A5" t="s">
        <v>283</v>
      </c>
      <c r="B5" s="4">
        <v>13067</v>
      </c>
      <c r="C5" s="7">
        <v>-1507526</v>
      </c>
      <c r="D5" s="7">
        <v>-1494459</v>
      </c>
    </row>
    <row r="6" spans="1:4" ht="39.75" customHeight="1">
      <c r="A6" t="s">
        <v>284</v>
      </c>
      <c r="B6" s="5" t="s">
        <v>304</v>
      </c>
      <c r="C6" s="5" t="s">
        <v>305</v>
      </c>
      <c r="D6" s="5" t="s">
        <v>306</v>
      </c>
    </row>
    <row r="7" spans="1:4" ht="15">
      <c r="A7" s="6" t="s">
        <v>288</v>
      </c>
      <c r="B7" s="4">
        <v>579930</v>
      </c>
      <c r="C7" s="7">
        <v>-1835205</v>
      </c>
      <c r="D7" s="7">
        <v>-1255275</v>
      </c>
    </row>
    <row r="9" spans="1:4" ht="15">
      <c r="A9" t="s">
        <v>30</v>
      </c>
      <c r="B9" s="4">
        <v>193671</v>
      </c>
      <c r="C9" s="7">
        <v>-1393148</v>
      </c>
      <c r="D9" s="7">
        <v>-1199477</v>
      </c>
    </row>
    <row r="10" spans="1:4" ht="15">
      <c r="A10" t="s">
        <v>289</v>
      </c>
      <c r="B10" s="4">
        <v>86077</v>
      </c>
      <c r="C10" s="4">
        <v>5201</v>
      </c>
      <c r="D10" s="4">
        <v>91278</v>
      </c>
    </row>
    <row r="11" spans="1:4" ht="39.75" customHeight="1">
      <c r="A11" t="s">
        <v>290</v>
      </c>
      <c r="B11" s="5" t="s">
        <v>307</v>
      </c>
      <c r="C11" s="5" t="s">
        <v>308</v>
      </c>
      <c r="D11" s="5" t="s">
        <v>309</v>
      </c>
    </row>
    <row r="12" spans="1:4" ht="39.75" customHeight="1">
      <c r="A12" s="6" t="s">
        <v>294</v>
      </c>
      <c r="B12" s="5" t="s">
        <v>310</v>
      </c>
      <c r="C12" s="5" t="s">
        <v>311</v>
      </c>
      <c r="D12" s="5" t="s">
        <v>312</v>
      </c>
    </row>
    <row r="13" spans="1:4" ht="39.75" customHeight="1">
      <c r="A13" t="s">
        <v>298</v>
      </c>
      <c r="B13" s="5" t="s">
        <v>313</v>
      </c>
      <c r="C13" s="5" t="s">
        <v>314</v>
      </c>
      <c r="D13" s="5" t="s">
        <v>315</v>
      </c>
    </row>
    <row r="14" spans="1:4" ht="15" customHeight="1">
      <c r="A14" s="10" t="s">
        <v>302</v>
      </c>
      <c r="B14" s="10"/>
      <c r="C14" s="10"/>
      <c r="D14" s="10"/>
    </row>
  </sheetData>
  <sheetProtection selectLockedCells="1" selectUnlockedCells="1"/>
  <mergeCells count="2">
    <mergeCell ref="B2:C2"/>
    <mergeCell ref="A14:D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0.7109375" style="0" customWidth="1"/>
    <col min="2" max="2" width="39.7109375" style="0" customWidth="1"/>
    <col min="3" max="3" width="16.7109375" style="0" customWidth="1"/>
    <col min="4" max="4" width="40.7109375" style="0" customWidth="1"/>
    <col min="5" max="5" width="18.7109375" style="0" customWidth="1"/>
    <col min="6" max="16384" width="8.7109375" style="0" customWidth="1"/>
  </cols>
  <sheetData>
    <row r="2" spans="1:6" ht="15" customHeight="1">
      <c r="A2" s="9" t="s">
        <v>316</v>
      </c>
      <c r="B2" s="9"/>
      <c r="C2" s="9"/>
      <c r="D2" s="9"/>
      <c r="E2" s="9"/>
      <c r="F2" s="9"/>
    </row>
    <row r="4" spans="1:5" ht="15">
      <c r="A4" s="16"/>
      <c r="B4" s="16"/>
      <c r="C4" s="16"/>
      <c r="D4" s="16"/>
      <c r="E4" s="16"/>
    </row>
    <row r="5" spans="2:4" ht="15">
      <c r="B5" s="2" t="s">
        <v>317</v>
      </c>
      <c r="C5" s="2"/>
      <c r="D5" s="2"/>
    </row>
    <row r="6" spans="2:4" ht="15">
      <c r="B6" t="s">
        <v>6</v>
      </c>
      <c r="D6" t="s">
        <v>198</v>
      </c>
    </row>
    <row r="7" spans="1:5" ht="15">
      <c r="A7" t="s">
        <v>318</v>
      </c>
      <c r="B7" s="3">
        <v>22204933</v>
      </c>
      <c r="C7" t="s">
        <v>319</v>
      </c>
      <c r="D7" s="3">
        <v>19655782</v>
      </c>
      <c r="E7" t="s">
        <v>320</v>
      </c>
    </row>
    <row r="8" spans="1:5" ht="15">
      <c r="A8" t="s">
        <v>321</v>
      </c>
      <c r="B8" s="4">
        <v>15265832</v>
      </c>
      <c r="C8" t="s">
        <v>322</v>
      </c>
      <c r="D8" s="4">
        <v>12941522</v>
      </c>
      <c r="E8" t="s">
        <v>323</v>
      </c>
    </row>
    <row r="9" spans="1:5" ht="15">
      <c r="A9" t="s">
        <v>324</v>
      </c>
      <c r="B9" s="4">
        <v>37373763</v>
      </c>
      <c r="C9" t="s">
        <v>325</v>
      </c>
      <c r="D9" s="4">
        <v>38561177</v>
      </c>
      <c r="E9" t="s">
        <v>326</v>
      </c>
    </row>
    <row r="10" spans="1:4" ht="15">
      <c r="A10" t="s">
        <v>327</v>
      </c>
      <c r="B10" s="4">
        <v>74844528</v>
      </c>
      <c r="D10" s="4">
        <v>71158481</v>
      </c>
    </row>
    <row r="11" spans="1:5" ht="15">
      <c r="A11" t="s">
        <v>328</v>
      </c>
      <c r="B11" s="4">
        <v>6443960</v>
      </c>
      <c r="C11" t="s">
        <v>329</v>
      </c>
      <c r="D11" s="4">
        <v>7076749</v>
      </c>
      <c r="E11" t="s">
        <v>330</v>
      </c>
    </row>
    <row r="12" spans="1:5" ht="39.75" customHeight="1">
      <c r="A12" s="5" t="s">
        <v>132</v>
      </c>
      <c r="B12" s="5" t="s">
        <v>331</v>
      </c>
      <c r="C12" s="5" t="s">
        <v>332</v>
      </c>
      <c r="D12" s="5" t="s">
        <v>333</v>
      </c>
      <c r="E12" s="5" t="s">
        <v>334</v>
      </c>
    </row>
  </sheetData>
  <sheetProtection selectLockedCells="1" selectUnlockedCells="1"/>
  <mergeCells count="3">
    <mergeCell ref="A2:F2"/>
    <mergeCell ref="A4:E4"/>
    <mergeCell ref="B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2" width="30.7109375" style="0" customWidth="1"/>
    <col min="3" max="3" width="33.7109375" style="0" customWidth="1"/>
    <col min="4" max="16384" width="8.7109375" style="0" customWidth="1"/>
  </cols>
  <sheetData>
    <row r="2" spans="1:3" ht="15">
      <c r="A2" t="s">
        <v>335</v>
      </c>
      <c r="B2" t="s">
        <v>6</v>
      </c>
      <c r="C2" t="s">
        <v>336</v>
      </c>
    </row>
    <row r="3" spans="1:3" ht="39.75" customHeight="1">
      <c r="A3" s="5" t="s">
        <v>337</v>
      </c>
      <c r="B3" s="3">
        <v>634000</v>
      </c>
      <c r="C3" s="3">
        <v>568000</v>
      </c>
    </row>
    <row r="4" spans="1:3" ht="39.75" customHeight="1">
      <c r="A4" s="5" t="s">
        <v>338</v>
      </c>
      <c r="B4" s="4">
        <v>151000</v>
      </c>
      <c r="C4" s="4">
        <v>585000</v>
      </c>
    </row>
    <row r="5" spans="1:3" ht="39.75" customHeight="1">
      <c r="A5" s="5" t="s">
        <v>339</v>
      </c>
      <c r="B5" s="4">
        <v>446000</v>
      </c>
      <c r="C5" s="4">
        <v>600000</v>
      </c>
    </row>
    <row r="6" spans="1:3" ht="39.75" customHeight="1">
      <c r="A6" s="5" t="s">
        <v>340</v>
      </c>
      <c r="B6" s="4">
        <v>140000</v>
      </c>
      <c r="C6" s="4">
        <v>76000</v>
      </c>
    </row>
    <row r="7" spans="1:3" ht="39.75" customHeight="1">
      <c r="A7" s="6" t="s">
        <v>341</v>
      </c>
      <c r="B7" s="5" t="s">
        <v>342</v>
      </c>
      <c r="C7" s="5" t="s">
        <v>343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54.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6" ht="15" customHeight="1">
      <c r="A2" s="9" t="s">
        <v>344</v>
      </c>
      <c r="B2" s="9"/>
      <c r="C2" s="9"/>
      <c r="D2" s="9"/>
      <c r="E2" s="9"/>
      <c r="F2" s="9"/>
    </row>
    <row r="4" spans="2:7" ht="39.75" customHeight="1">
      <c r="B4" s="10" t="s">
        <v>345</v>
      </c>
      <c r="C4" s="10"/>
      <c r="D4" s="10" t="s">
        <v>346</v>
      </c>
      <c r="E4" s="10"/>
      <c r="F4" s="10" t="s">
        <v>347</v>
      </c>
      <c r="G4" s="10"/>
    </row>
    <row r="5" spans="2:7" ht="15">
      <c r="B5" t="s">
        <v>348</v>
      </c>
      <c r="C5" t="s">
        <v>349</v>
      </c>
      <c r="D5" t="s">
        <v>348</v>
      </c>
      <c r="E5" t="s">
        <v>349</v>
      </c>
      <c r="F5" t="s">
        <v>348</v>
      </c>
      <c r="G5" t="s">
        <v>349</v>
      </c>
    </row>
    <row r="6" ht="39.75" customHeight="1">
      <c r="A6" s="5" t="s">
        <v>350</v>
      </c>
    </row>
    <row r="7" spans="1:7" ht="39.75" customHeight="1">
      <c r="A7" t="s">
        <v>351</v>
      </c>
      <c r="B7" s="15">
        <v>41105</v>
      </c>
      <c r="C7" s="5" t="s">
        <v>352</v>
      </c>
      <c r="D7" s="15">
        <v>15228</v>
      </c>
      <c r="E7" s="5" t="s">
        <v>353</v>
      </c>
      <c r="F7" s="15">
        <v>22841</v>
      </c>
      <c r="G7" s="5" t="s">
        <v>354</v>
      </c>
    </row>
    <row r="8" spans="1:7" ht="39.75" customHeight="1">
      <c r="A8" t="s">
        <v>355</v>
      </c>
      <c r="B8" s="15">
        <v>41105</v>
      </c>
      <c r="C8" s="5" t="s">
        <v>356</v>
      </c>
      <c r="D8" s="15">
        <v>19839</v>
      </c>
      <c r="E8" s="5" t="s">
        <v>353</v>
      </c>
      <c r="F8" s="15">
        <v>24799</v>
      </c>
      <c r="G8" s="5" t="s">
        <v>357</v>
      </c>
    </row>
    <row r="9" spans="1:7" ht="39.75" customHeight="1">
      <c r="A9" s="6" t="s">
        <v>358</v>
      </c>
      <c r="B9" s="15">
        <v>42380</v>
      </c>
      <c r="C9" s="5" t="s">
        <v>359</v>
      </c>
      <c r="D9" s="15">
        <v>30455</v>
      </c>
      <c r="E9" s="5" t="s">
        <v>360</v>
      </c>
      <c r="F9" s="15">
        <v>38069</v>
      </c>
      <c r="G9" s="5" t="s">
        <v>361</v>
      </c>
    </row>
  </sheetData>
  <sheetProtection selectLockedCells="1" selectUnlockedCells="1"/>
  <mergeCells count="4">
    <mergeCell ref="A2:F2"/>
    <mergeCell ref="B4:C4"/>
    <mergeCell ref="D4:E4"/>
    <mergeCell ref="F4:G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F5"/>
  <sheetViews>
    <sheetView workbookViewId="0" topLeftCell="A1">
      <selection activeCell="A1" sqref="A1"/>
    </sheetView>
  </sheetViews>
  <sheetFormatPr defaultColWidth="8.00390625" defaultRowHeight="15"/>
  <cols>
    <col min="1" max="1" width="8.7109375" style="0" customWidth="1"/>
    <col min="2" max="2" width="20.7109375" style="0" customWidth="1"/>
    <col min="3" max="3" width="33.7109375" style="0" customWidth="1"/>
    <col min="4" max="4" width="29.7109375" style="0" customWidth="1"/>
    <col min="5" max="6" width="100.8515625" style="0" customWidth="1"/>
    <col min="7" max="16384" width="8.7109375" style="0" customWidth="1"/>
  </cols>
  <sheetData>
    <row r="2" spans="2:6" ht="39.75" customHeight="1">
      <c r="B2" s="5" t="s">
        <v>362</v>
      </c>
      <c r="C2" s="8" t="s">
        <v>363</v>
      </c>
      <c r="D2" s="5" t="s">
        <v>364</v>
      </c>
      <c r="E2" s="8" t="s">
        <v>365</v>
      </c>
      <c r="F2" s="5" t="s">
        <v>366</v>
      </c>
    </row>
    <row r="3" spans="2:6" ht="15">
      <c r="B3" t="s">
        <v>367</v>
      </c>
      <c r="C3" s="4">
        <v>67286</v>
      </c>
      <c r="D3" s="11">
        <v>16.8</v>
      </c>
      <c r="E3" s="4">
        <v>67286</v>
      </c>
      <c r="F3" s="4">
        <v>0</v>
      </c>
    </row>
    <row r="4" spans="2:6" ht="15">
      <c r="B4" t="s">
        <v>368</v>
      </c>
      <c r="C4" s="4">
        <v>2200</v>
      </c>
      <c r="D4" s="11">
        <v>19</v>
      </c>
      <c r="E4" s="4">
        <v>2200</v>
      </c>
      <c r="F4" s="4">
        <v>0</v>
      </c>
    </row>
    <row r="5" spans="2:6" ht="15">
      <c r="B5" t="s">
        <v>369</v>
      </c>
      <c r="C5" s="4">
        <v>0</v>
      </c>
      <c r="D5" s="4">
        <v>0</v>
      </c>
      <c r="E5" s="4">
        <v>0</v>
      </c>
      <c r="F5"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61.7109375" style="0" customWidth="1"/>
    <col min="2" max="3" width="11.7109375" style="0" customWidth="1"/>
    <col min="4" max="16384" width="8.7109375" style="0" customWidth="1"/>
  </cols>
  <sheetData>
    <row r="2" ht="15">
      <c r="C2" t="s">
        <v>50</v>
      </c>
    </row>
    <row r="4" spans="1:3" ht="15" customHeight="1">
      <c r="A4" s="9" t="s">
        <v>51</v>
      </c>
      <c r="B4" s="9"/>
      <c r="C4" s="9"/>
    </row>
    <row r="5" spans="1:3" ht="15">
      <c r="A5" s="2" t="s">
        <v>52</v>
      </c>
      <c r="B5" s="2"/>
      <c r="C5" s="2"/>
    </row>
    <row r="6" spans="1:3" ht="15">
      <c r="A6" s="2" t="s">
        <v>5</v>
      </c>
      <c r="B6" s="2"/>
      <c r="C6" s="2"/>
    </row>
    <row r="8" spans="2:3" ht="15" customHeight="1">
      <c r="B8" s="10" t="s">
        <v>53</v>
      </c>
      <c r="C8" s="10"/>
    </row>
    <row r="9" spans="2:3" ht="15" customHeight="1">
      <c r="B9" s="10" t="s">
        <v>54</v>
      </c>
      <c r="C9" s="10"/>
    </row>
    <row r="10" spans="2:3" ht="15">
      <c r="B10" t="s">
        <v>55</v>
      </c>
      <c r="C10" t="s">
        <v>56</v>
      </c>
    </row>
    <row r="11" ht="15">
      <c r="A11" t="s">
        <v>57</v>
      </c>
    </row>
    <row r="12" spans="1:3" ht="15">
      <c r="A12" s="5" t="s">
        <v>58</v>
      </c>
      <c r="B12" s="3">
        <v>6287851</v>
      </c>
      <c r="C12" s="3">
        <v>6972980</v>
      </c>
    </row>
    <row r="13" spans="1:3" ht="15">
      <c r="A13" s="5" t="s">
        <v>59</v>
      </c>
      <c r="B13" s="4">
        <v>3710</v>
      </c>
      <c r="C13" s="4">
        <v>1786</v>
      </c>
    </row>
    <row r="14" spans="1:3" ht="15">
      <c r="A14" s="5" t="s">
        <v>60</v>
      </c>
      <c r="B14" s="4">
        <v>533675</v>
      </c>
      <c r="C14" s="4">
        <v>282754</v>
      </c>
    </row>
    <row r="15" spans="1:3" ht="15">
      <c r="A15" s="5" t="s">
        <v>61</v>
      </c>
      <c r="B15" s="4">
        <v>46057</v>
      </c>
      <c r="C15" s="4">
        <v>58617</v>
      </c>
    </row>
    <row r="16" spans="1:3" ht="15">
      <c r="A16" s="5" t="s">
        <v>62</v>
      </c>
      <c r="B16" s="4">
        <v>901</v>
      </c>
      <c r="C16" s="4">
        <v>1781</v>
      </c>
    </row>
    <row r="17" spans="1:3" ht="15">
      <c r="A17" s="8" t="s">
        <v>63</v>
      </c>
      <c r="B17" s="4">
        <v>6872194</v>
      </c>
      <c r="C17" s="4">
        <v>7317918</v>
      </c>
    </row>
    <row r="19" ht="15">
      <c r="A19" t="s">
        <v>64</v>
      </c>
    </row>
    <row r="20" spans="1:3" ht="15">
      <c r="A20" t="s">
        <v>30</v>
      </c>
      <c r="B20" s="4">
        <v>1562217</v>
      </c>
      <c r="C20" s="4">
        <v>2096200</v>
      </c>
    </row>
    <row r="21" spans="1:3" ht="15">
      <c r="A21" t="s">
        <v>65</v>
      </c>
      <c r="B21" s="4">
        <v>79566</v>
      </c>
      <c r="C21" s="4">
        <v>28141</v>
      </c>
    </row>
    <row r="22" spans="1:3" ht="15">
      <c r="A22" t="s">
        <v>66</v>
      </c>
      <c r="B22" s="4">
        <v>1121860</v>
      </c>
      <c r="C22" s="4">
        <v>1211778</v>
      </c>
    </row>
    <row r="23" spans="1:3" ht="15">
      <c r="A23" t="s">
        <v>67</v>
      </c>
      <c r="B23" s="4">
        <v>187245</v>
      </c>
      <c r="C23" s="4">
        <v>176520</v>
      </c>
    </row>
    <row r="24" spans="1:3" ht="15">
      <c r="A24" s="8" t="s">
        <v>68</v>
      </c>
      <c r="B24" s="4">
        <v>2950888</v>
      </c>
      <c r="C24" s="4">
        <v>3512639</v>
      </c>
    </row>
    <row r="26" spans="1:3" ht="15">
      <c r="A26" s="5" t="s">
        <v>69</v>
      </c>
      <c r="B26" s="4">
        <v>3921306</v>
      </c>
      <c r="C26" s="4">
        <v>3805279</v>
      </c>
    </row>
    <row r="27" spans="1:3" ht="15">
      <c r="A27" t="s">
        <v>70</v>
      </c>
      <c r="B27" s="4">
        <v>240802</v>
      </c>
      <c r="C27" s="4">
        <v>465082</v>
      </c>
    </row>
    <row r="28" spans="1:3" ht="15">
      <c r="A28" s="5" t="s">
        <v>71</v>
      </c>
      <c r="B28" s="4">
        <v>3680504</v>
      </c>
      <c r="C28" s="4">
        <v>3340197</v>
      </c>
    </row>
    <row r="30" ht="15">
      <c r="A30" t="s">
        <v>72</v>
      </c>
    </row>
    <row r="31" spans="1:3" ht="15">
      <c r="A31" s="5" t="s">
        <v>73</v>
      </c>
      <c r="B31" s="4">
        <v>166078</v>
      </c>
      <c r="C31" s="4">
        <v>136966</v>
      </c>
    </row>
    <row r="32" spans="1:3" ht="15">
      <c r="A32" s="5" t="s">
        <v>74</v>
      </c>
      <c r="B32" s="4">
        <v>245363</v>
      </c>
      <c r="C32" s="4">
        <v>209559</v>
      </c>
    </row>
    <row r="33" spans="1:3" ht="15">
      <c r="A33" t="s">
        <v>75</v>
      </c>
      <c r="B33" s="4">
        <v>74856</v>
      </c>
      <c r="C33" s="4">
        <v>250054</v>
      </c>
    </row>
    <row r="34" spans="1:3" ht="15">
      <c r="A34" t="s">
        <v>76</v>
      </c>
      <c r="B34" s="4">
        <v>4439</v>
      </c>
      <c r="C34" s="4">
        <v>2447</v>
      </c>
    </row>
    <row r="35" spans="1:3" ht="15">
      <c r="A35" t="s">
        <v>77</v>
      </c>
      <c r="B35" s="4">
        <v>101420</v>
      </c>
      <c r="C35" s="4">
        <v>260183</v>
      </c>
    </row>
    <row r="36" spans="1:3" ht="15">
      <c r="A36" s="5" t="s">
        <v>78</v>
      </c>
      <c r="B36" s="4">
        <v>495583</v>
      </c>
      <c r="C36" s="4">
        <v>410214</v>
      </c>
    </row>
    <row r="37" spans="1:3" ht="15">
      <c r="A37" s="5" t="s">
        <v>79</v>
      </c>
      <c r="B37" s="4">
        <v>85701</v>
      </c>
      <c r="C37" s="4">
        <v>103284</v>
      </c>
    </row>
    <row r="38" spans="1:3" ht="15">
      <c r="A38" t="s">
        <v>80</v>
      </c>
      <c r="B38" s="4">
        <v>73503</v>
      </c>
      <c r="C38" s="4">
        <v>73145</v>
      </c>
    </row>
    <row r="39" spans="1:3" ht="15">
      <c r="A39" s="8" t="s">
        <v>81</v>
      </c>
      <c r="B39" s="4">
        <v>1246943</v>
      </c>
      <c r="C39" s="4">
        <v>1445852</v>
      </c>
    </row>
    <row r="41" ht="15">
      <c r="A41" t="s">
        <v>82</v>
      </c>
    </row>
    <row r="42" spans="1:3" ht="15">
      <c r="A42" t="s">
        <v>83</v>
      </c>
      <c r="B42" s="4">
        <v>2060636</v>
      </c>
      <c r="C42" s="4">
        <v>1918789</v>
      </c>
    </row>
    <row r="43" spans="1:3" ht="15">
      <c r="A43" t="s">
        <v>84</v>
      </c>
      <c r="B43" s="4">
        <v>291616</v>
      </c>
      <c r="C43" s="4">
        <v>294070</v>
      </c>
    </row>
    <row r="44" spans="1:3" ht="15">
      <c r="A44" t="s">
        <v>85</v>
      </c>
      <c r="B44" s="4">
        <v>253269</v>
      </c>
      <c r="C44" s="4">
        <v>244183</v>
      </c>
    </row>
    <row r="45" spans="1:3" ht="15">
      <c r="A45" t="s">
        <v>86</v>
      </c>
      <c r="B45" s="4">
        <v>66468</v>
      </c>
      <c r="C45" s="4">
        <v>66468</v>
      </c>
    </row>
    <row r="46" spans="1:3" ht="15">
      <c r="A46" t="s">
        <v>87</v>
      </c>
      <c r="B46" s="4">
        <v>933435</v>
      </c>
      <c r="C46" s="4">
        <v>922303</v>
      </c>
    </row>
    <row r="47" spans="1:3" ht="15">
      <c r="A47" s="8" t="s">
        <v>88</v>
      </c>
      <c r="B47" s="4">
        <v>3605424</v>
      </c>
      <c r="C47" s="4">
        <v>3445813</v>
      </c>
    </row>
    <row r="49" spans="1:3" ht="15">
      <c r="A49" t="s">
        <v>89</v>
      </c>
      <c r="B49" s="4">
        <v>1322023</v>
      </c>
      <c r="C49" s="4">
        <v>1340236</v>
      </c>
    </row>
    <row r="50" spans="1:3" ht="15">
      <c r="A50" t="s">
        <v>90</v>
      </c>
      <c r="B50" s="4">
        <v>432005</v>
      </c>
      <c r="C50" s="4">
        <v>428253</v>
      </c>
    </row>
    <row r="51" spans="1:3" ht="15">
      <c r="A51" t="s">
        <v>91</v>
      </c>
      <c r="B51" s="3">
        <v>890018</v>
      </c>
      <c r="C51" s="3">
        <v>911983</v>
      </c>
    </row>
    <row r="52" spans="2:3" ht="15">
      <c r="B52" t="e">
        <f>#N/A</f>
        <v>#N/A</v>
      </c>
      <c r="C52" t="e">
        <f>#N/A</f>
        <v>#N/A</v>
      </c>
    </row>
    <row r="53" ht="15">
      <c r="A53" t="s">
        <v>92</v>
      </c>
    </row>
    <row r="54" spans="1:3" ht="15">
      <c r="A54" t="s">
        <v>93</v>
      </c>
      <c r="B54" s="11">
        <v>0.35</v>
      </c>
      <c r="C54" s="11">
        <v>0.34</v>
      </c>
    </row>
    <row r="55" spans="1:3" ht="15">
      <c r="A55" t="s">
        <v>94</v>
      </c>
      <c r="B55" s="11">
        <v>0.34</v>
      </c>
      <c r="C55" s="11">
        <v>0.34</v>
      </c>
    </row>
    <row r="57" spans="1:3" ht="15">
      <c r="A57" t="s">
        <v>95</v>
      </c>
      <c r="B57" t="s">
        <v>96</v>
      </c>
      <c r="C57" t="s">
        <v>97</v>
      </c>
    </row>
    <row r="58" spans="1:3" ht="15">
      <c r="A58" t="s">
        <v>98</v>
      </c>
      <c r="B58" t="s">
        <v>99</v>
      </c>
      <c r="C58" t="s">
        <v>100</v>
      </c>
    </row>
    <row r="59" spans="1:3" ht="15">
      <c r="A59" s="5" t="s">
        <v>101</v>
      </c>
      <c r="B59" t="s">
        <v>102</v>
      </c>
      <c r="C59" t="s">
        <v>103</v>
      </c>
    </row>
    <row r="60" spans="1:3" ht="15">
      <c r="A60" s="5" t="s">
        <v>104</v>
      </c>
      <c r="B60" t="s">
        <v>105</v>
      </c>
      <c r="C60" t="s">
        <v>106</v>
      </c>
    </row>
    <row r="61" spans="1:3" ht="15">
      <c r="A61" t="s">
        <v>107</v>
      </c>
      <c r="B61" t="s">
        <v>108</v>
      </c>
      <c r="C61" t="s">
        <v>109</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8.00390625" defaultRowHeight="15"/>
  <cols>
    <col min="1" max="1" width="7.7109375" style="0" customWidth="1"/>
    <col min="2" max="2" width="12.7109375" style="0" customWidth="1"/>
    <col min="3" max="3" width="8.7109375" style="0" customWidth="1"/>
    <col min="4" max="4" width="10.7109375" style="0" customWidth="1"/>
    <col min="5" max="5" width="14.7109375" style="0" customWidth="1"/>
    <col min="6" max="16384" width="8.7109375" style="0" customWidth="1"/>
  </cols>
  <sheetData>
    <row r="2" spans="2:5" ht="15">
      <c r="B2" s="10"/>
      <c r="C2" s="10"/>
      <c r="D2" s="10"/>
      <c r="E2" s="10"/>
    </row>
    <row r="3" spans="1:5" ht="39.75" customHeight="1">
      <c r="A3" t="s">
        <v>371</v>
      </c>
      <c r="B3" s="10" t="s">
        <v>372</v>
      </c>
      <c r="C3" s="10"/>
      <c r="D3" s="10"/>
      <c r="E3" s="10"/>
    </row>
    <row r="4" spans="1:5" ht="15" customHeight="1">
      <c r="A4" t="s">
        <v>373</v>
      </c>
      <c r="B4" s="10" t="s">
        <v>374</v>
      </c>
      <c r="C4" s="10"/>
      <c r="D4" s="10"/>
      <c r="E4" s="10"/>
    </row>
    <row r="5" spans="2:5" ht="15">
      <c r="B5" s="10"/>
      <c r="C5" s="10"/>
      <c r="D5" t="s">
        <v>375</v>
      </c>
      <c r="E5" t="s">
        <v>376</v>
      </c>
    </row>
    <row r="6" spans="2:5" ht="15" customHeight="1">
      <c r="B6" s="10" t="s">
        <v>377</v>
      </c>
      <c r="C6" s="10"/>
      <c r="D6" s="4">
        <v>2344983</v>
      </c>
      <c r="E6" s="4">
        <v>3200</v>
      </c>
    </row>
    <row r="7" spans="2:5" ht="15" customHeight="1">
      <c r="B7" s="10" t="s">
        <v>378</v>
      </c>
      <c r="C7" s="10"/>
      <c r="D7" s="4">
        <v>2345383</v>
      </c>
      <c r="E7" s="4">
        <v>2800</v>
      </c>
    </row>
    <row r="8" spans="2:5" ht="15" customHeight="1">
      <c r="B8" s="10" t="s">
        <v>379</v>
      </c>
      <c r="C8" s="10"/>
      <c r="D8" s="4">
        <v>2345383</v>
      </c>
      <c r="E8" s="4">
        <v>2800</v>
      </c>
    </row>
    <row r="9" spans="2:5" ht="15" customHeight="1">
      <c r="B9" s="10" t="s">
        <v>380</v>
      </c>
      <c r="C9" s="10"/>
      <c r="D9" s="4">
        <v>2338883</v>
      </c>
      <c r="E9" s="4">
        <v>9300</v>
      </c>
    </row>
    <row r="10" spans="2:5" ht="15" customHeight="1">
      <c r="B10" s="10" t="s">
        <v>381</v>
      </c>
      <c r="C10" s="10"/>
      <c r="D10" s="4">
        <v>2345383</v>
      </c>
      <c r="E10" s="4">
        <v>2800</v>
      </c>
    </row>
    <row r="11" spans="2:5" ht="15" customHeight="1">
      <c r="B11" s="10" t="s">
        <v>382</v>
      </c>
      <c r="C11" s="10"/>
      <c r="D11" s="4">
        <v>2345383</v>
      </c>
      <c r="E11" s="4">
        <v>2800</v>
      </c>
    </row>
    <row r="12" spans="2:5" ht="15" customHeight="1">
      <c r="B12" s="10" t="s">
        <v>383</v>
      </c>
      <c r="C12" s="10"/>
      <c r="D12" s="4">
        <v>2345144</v>
      </c>
      <c r="E12" s="4">
        <v>3039</v>
      </c>
    </row>
    <row r="13" spans="2:5" ht="15" customHeight="1">
      <c r="B13" s="10" t="s">
        <v>384</v>
      </c>
      <c r="C13" s="10"/>
      <c r="D13" s="4">
        <v>2345035</v>
      </c>
      <c r="E13" s="4">
        <v>3148</v>
      </c>
    </row>
    <row r="14" spans="2:5" ht="15" customHeight="1">
      <c r="B14" s="10" t="s">
        <v>385</v>
      </c>
      <c r="C14" s="10"/>
      <c r="D14" s="4">
        <v>2345383</v>
      </c>
      <c r="E14" s="4">
        <v>2800</v>
      </c>
    </row>
    <row r="15" spans="2:5" ht="15" customHeight="1">
      <c r="B15" s="10" t="s">
        <v>386</v>
      </c>
      <c r="C15" s="10"/>
      <c r="D15" s="4">
        <v>2345050</v>
      </c>
      <c r="E15" s="4">
        <v>3133</v>
      </c>
    </row>
    <row r="16" spans="2:5" ht="15" customHeight="1">
      <c r="B16" s="10" t="s">
        <v>387</v>
      </c>
      <c r="C16" s="10"/>
      <c r="D16" s="4">
        <v>2341125</v>
      </c>
      <c r="E16" s="4">
        <v>7058</v>
      </c>
    </row>
    <row r="17" spans="2:5" ht="15" customHeight="1">
      <c r="B17" s="10" t="s">
        <v>388</v>
      </c>
      <c r="C17" s="10"/>
      <c r="D17" s="4">
        <v>2344750</v>
      </c>
      <c r="E17" s="4">
        <v>3433</v>
      </c>
    </row>
    <row r="18" spans="2:5" ht="15">
      <c r="B18" s="10"/>
      <c r="C18" s="10"/>
      <c r="D18" s="10"/>
      <c r="E18" s="10"/>
    </row>
    <row r="19" spans="1:5" ht="39.75" customHeight="1">
      <c r="A19" t="s">
        <v>389</v>
      </c>
      <c r="B19" s="10" t="s">
        <v>390</v>
      </c>
      <c r="C19" s="10"/>
      <c r="D19" s="10"/>
      <c r="E19" s="10"/>
    </row>
    <row r="20" spans="1:5" ht="39.75" customHeight="1">
      <c r="A20" t="s">
        <v>391</v>
      </c>
      <c r="B20" s="10" t="s">
        <v>392</v>
      </c>
      <c r="C20" s="10"/>
      <c r="D20" s="10"/>
      <c r="E20" s="10"/>
    </row>
    <row r="21" spans="1:5" ht="15" customHeight="1">
      <c r="A21" t="s">
        <v>393</v>
      </c>
      <c r="B21" s="10" t="s">
        <v>394</v>
      </c>
      <c r="C21" s="10"/>
      <c r="D21" s="10"/>
      <c r="E21" s="10"/>
    </row>
    <row r="22" spans="2:5" ht="15">
      <c r="B22" t="s">
        <v>395</v>
      </c>
      <c r="C22" s="2" t="s">
        <v>335</v>
      </c>
      <c r="D22" s="2"/>
      <c r="E22" s="2"/>
    </row>
    <row r="23" spans="2:5" ht="39.75" customHeight="1">
      <c r="B23" s="4">
        <v>11</v>
      </c>
      <c r="C23" s="10" t="s">
        <v>396</v>
      </c>
      <c r="D23" s="10"/>
      <c r="E23" s="10"/>
    </row>
    <row r="24" spans="2:5" ht="15" customHeight="1">
      <c r="B24" s="17">
        <v>31.1</v>
      </c>
      <c r="C24" s="10" t="s">
        <v>397</v>
      </c>
      <c r="D24" s="10"/>
      <c r="E24" s="10"/>
    </row>
    <row r="25" spans="2:5" ht="15" customHeight="1">
      <c r="B25" s="17">
        <v>31.2</v>
      </c>
      <c r="C25" s="10" t="s">
        <v>398</v>
      </c>
      <c r="D25" s="10"/>
      <c r="E25" s="10"/>
    </row>
    <row r="26" spans="2:5" ht="15" customHeight="1">
      <c r="B26" s="17">
        <v>32.1</v>
      </c>
      <c r="C26" s="10" t="s">
        <v>399</v>
      </c>
      <c r="D26" s="10"/>
      <c r="E26" s="10"/>
    </row>
    <row r="27" spans="2:5" ht="39.75" customHeight="1">
      <c r="B27" s="17">
        <v>32.2</v>
      </c>
      <c r="C27" s="10" t="s">
        <v>400</v>
      </c>
      <c r="D27" s="10"/>
      <c r="E27" s="10"/>
    </row>
    <row r="28" spans="1:5" ht="15" customHeight="1">
      <c r="A28" t="s">
        <v>401</v>
      </c>
      <c r="B28" s="10" t="s">
        <v>402</v>
      </c>
      <c r="C28" s="10"/>
      <c r="D28" s="10"/>
      <c r="E28" s="10"/>
    </row>
    <row r="29" spans="2:5" ht="15" customHeight="1">
      <c r="B29" s="10" t="s">
        <v>403</v>
      </c>
      <c r="C29" s="10"/>
      <c r="D29" s="10"/>
      <c r="E29" s="10"/>
    </row>
    <row r="30" spans="2:5" ht="15" customHeight="1">
      <c r="B30" s="10" t="s">
        <v>404</v>
      </c>
      <c r="C30" s="10"/>
      <c r="D30" s="10"/>
      <c r="E30" s="10"/>
    </row>
    <row r="31" spans="2:5" ht="15" customHeight="1">
      <c r="B31" s="10" t="s">
        <v>405</v>
      </c>
      <c r="C31" s="10"/>
      <c r="D31" s="10"/>
      <c r="E31" s="10"/>
    </row>
  </sheetData>
  <sheetProtection selectLockedCells="1" selectUnlockedCells="1"/>
  <mergeCells count="30">
    <mergeCell ref="B2:E2"/>
    <mergeCell ref="B3:E3"/>
    <mergeCell ref="B4:E4"/>
    <mergeCell ref="B5:C5"/>
    <mergeCell ref="B6:C6"/>
    <mergeCell ref="B7:C7"/>
    <mergeCell ref="B8:C8"/>
    <mergeCell ref="B9:C9"/>
    <mergeCell ref="B10:C10"/>
    <mergeCell ref="B11:C11"/>
    <mergeCell ref="B12:C12"/>
    <mergeCell ref="B13:C13"/>
    <mergeCell ref="B14:C14"/>
    <mergeCell ref="B15:C15"/>
    <mergeCell ref="B16:C16"/>
    <mergeCell ref="B17:C17"/>
    <mergeCell ref="B18:E18"/>
    <mergeCell ref="B19:E19"/>
    <mergeCell ref="B20:E20"/>
    <mergeCell ref="B21:E21"/>
    <mergeCell ref="C22:E22"/>
    <mergeCell ref="C23:E23"/>
    <mergeCell ref="C24:E24"/>
    <mergeCell ref="C25:E25"/>
    <mergeCell ref="C26:E26"/>
    <mergeCell ref="C27:E27"/>
    <mergeCell ref="B28:E28"/>
    <mergeCell ref="B29:E29"/>
    <mergeCell ref="B30:E30"/>
    <mergeCell ref="B31:E3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10" t="s">
        <v>406</v>
      </c>
      <c r="B2" s="10"/>
      <c r="C2" s="5" t="s">
        <v>407</v>
      </c>
    </row>
    <row r="3" spans="2:3" ht="15">
      <c r="B3" s="4">
        <v>11</v>
      </c>
      <c r="C3" t="s">
        <v>408</v>
      </c>
    </row>
    <row r="4" spans="2:3" ht="15">
      <c r="B4" s="17">
        <v>31.1</v>
      </c>
      <c r="C4" s="5" t="s">
        <v>397</v>
      </c>
    </row>
    <row r="5" spans="2:3" ht="15">
      <c r="B5" s="17">
        <v>31.2</v>
      </c>
      <c r="C5" s="5" t="s">
        <v>398</v>
      </c>
    </row>
    <row r="6" spans="2:3" ht="15">
      <c r="B6" s="17">
        <v>32.1</v>
      </c>
      <c r="C6" s="5" t="s">
        <v>409</v>
      </c>
    </row>
    <row r="7" spans="2:3" ht="15">
      <c r="B7" s="17">
        <v>32.2</v>
      </c>
      <c r="C7" s="5" t="s">
        <v>400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410</v>
      </c>
      <c r="B2" s="10"/>
    </row>
    <row r="4" spans="1:2" ht="15">
      <c r="A4" s="17">
        <v>1</v>
      </c>
      <c r="B4" t="s">
        <v>411</v>
      </c>
    </row>
    <row r="6" spans="1:2" ht="15">
      <c r="A6" s="17">
        <v>2</v>
      </c>
      <c r="B6" t="s">
        <v>412</v>
      </c>
    </row>
    <row r="8" spans="1:2" ht="15">
      <c r="A8" s="17">
        <v>3</v>
      </c>
      <c r="B8" t="s">
        <v>413</v>
      </c>
    </row>
    <row r="10" spans="1:2" ht="15">
      <c r="A10" s="17">
        <v>4</v>
      </c>
      <c r="B10" t="s">
        <v>414</v>
      </c>
    </row>
    <row r="12" ht="15">
      <c r="B12" t="s">
        <v>415</v>
      </c>
    </row>
    <row r="14" ht="15">
      <c r="B14" s="5" t="s">
        <v>416</v>
      </c>
    </row>
    <row r="16" ht="15">
      <c r="B16" t="s">
        <v>417</v>
      </c>
    </row>
    <row r="18" spans="1:2" ht="15">
      <c r="A18" s="17">
        <v>5</v>
      </c>
      <c r="B18" s="5" t="s">
        <v>418</v>
      </c>
    </row>
    <row r="20" ht="15">
      <c r="B20" t="s">
        <v>419</v>
      </c>
    </row>
    <row r="22" ht="15">
      <c r="B22" t="s">
        <v>420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421</v>
      </c>
      <c r="B2" t="s">
        <v>422</v>
      </c>
    </row>
    <row r="3" ht="15">
      <c r="B3" t="s">
        <v>379</v>
      </c>
    </row>
    <row r="4" ht="15">
      <c r="B4" t="s">
        <v>423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424</v>
      </c>
      <c r="B2" s="10"/>
    </row>
    <row r="4" spans="1:2" ht="15">
      <c r="A4" s="17">
        <v>1</v>
      </c>
      <c r="B4" t="s">
        <v>411</v>
      </c>
    </row>
    <row r="6" spans="1:2" ht="15">
      <c r="A6" s="17">
        <v>2</v>
      </c>
      <c r="B6" t="s">
        <v>412</v>
      </c>
    </row>
    <row r="8" spans="1:2" ht="15">
      <c r="A8" s="17">
        <v>3</v>
      </c>
      <c r="B8" t="s">
        <v>413</v>
      </c>
    </row>
    <row r="10" spans="1:2" ht="15">
      <c r="A10" s="17">
        <v>4</v>
      </c>
      <c r="B10" t="s">
        <v>425</v>
      </c>
    </row>
    <row r="12" ht="15">
      <c r="B12" t="s">
        <v>415</v>
      </c>
    </row>
    <row r="14" ht="15">
      <c r="B14" s="5" t="s">
        <v>416</v>
      </c>
    </row>
    <row r="16" ht="15">
      <c r="B16" t="s">
        <v>417</v>
      </c>
    </row>
    <row r="18" spans="1:2" ht="15">
      <c r="A18" s="17">
        <v>5</v>
      </c>
      <c r="B18" s="5" t="s">
        <v>418</v>
      </c>
    </row>
    <row r="20" ht="15">
      <c r="B20" t="s">
        <v>419</v>
      </c>
    </row>
    <row r="22" ht="15">
      <c r="B22" t="s">
        <v>420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421</v>
      </c>
      <c r="B2" t="s">
        <v>426</v>
      </c>
    </row>
    <row r="3" ht="15">
      <c r="B3" t="s">
        <v>427</v>
      </c>
    </row>
    <row r="4" ht="15">
      <c r="B4" t="s">
        <v>428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429</v>
      </c>
      <c r="B2" s="1"/>
    </row>
    <row r="4" ht="15">
      <c r="B4" t="s">
        <v>430</v>
      </c>
    </row>
    <row r="6" ht="15">
      <c r="B6" t="s">
        <v>431</v>
      </c>
    </row>
    <row r="7" spans="1:2" ht="15">
      <c r="A7" s="10"/>
      <c r="B7" s="10"/>
    </row>
    <row r="8" spans="1:2" ht="15" customHeight="1">
      <c r="A8" s="10" t="s">
        <v>432</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421</v>
      </c>
      <c r="B2" t="s">
        <v>422</v>
      </c>
    </row>
    <row r="3" ht="15">
      <c r="B3" t="s">
        <v>379</v>
      </c>
    </row>
    <row r="4" ht="15">
      <c r="B4" t="s">
        <v>423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433</v>
      </c>
      <c r="B2" s="1"/>
    </row>
    <row r="4" ht="15">
      <c r="B4" t="s">
        <v>430</v>
      </c>
    </row>
    <row r="6" ht="15">
      <c r="B6" t="s">
        <v>431</v>
      </c>
    </row>
    <row r="7" spans="1:2" ht="15">
      <c r="A7" s="10"/>
      <c r="B7" s="10"/>
    </row>
    <row r="8" spans="1:2" ht="15" customHeight="1">
      <c r="A8" s="10" t="s">
        <v>432</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421</v>
      </c>
      <c r="B2" t="s">
        <v>426</v>
      </c>
    </row>
    <row r="3" ht="15">
      <c r="B3" t="s">
        <v>427</v>
      </c>
    </row>
    <row r="4" ht="15">
      <c r="B4" t="s">
        <v>428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58.7109375" style="0" customWidth="1"/>
    <col min="2" max="3" width="12.7109375" style="0" customWidth="1"/>
    <col min="4" max="16384" width="8.7109375" style="0" customWidth="1"/>
  </cols>
  <sheetData>
    <row r="2" ht="15">
      <c r="C2" t="s">
        <v>110</v>
      </c>
    </row>
    <row r="4" spans="1:3" ht="15" customHeight="1">
      <c r="A4" s="9" t="s">
        <v>51</v>
      </c>
      <c r="B4" s="9"/>
      <c r="C4" s="9"/>
    </row>
    <row r="5" spans="1:3" ht="15">
      <c r="A5" s="2" t="s">
        <v>52</v>
      </c>
      <c r="B5" s="2"/>
      <c r="C5" s="2"/>
    </row>
    <row r="6" spans="1:3" ht="15">
      <c r="A6" s="2" t="s">
        <v>5</v>
      </c>
      <c r="B6" s="2"/>
      <c r="C6" s="2"/>
    </row>
    <row r="8" spans="2:3" ht="15" customHeight="1">
      <c r="B8" s="10" t="s">
        <v>111</v>
      </c>
      <c r="C8" s="10"/>
    </row>
    <row r="9" spans="2:3" ht="15" customHeight="1">
      <c r="B9" s="10" t="s">
        <v>54</v>
      </c>
      <c r="C9" s="10"/>
    </row>
    <row r="10" spans="2:3" ht="15">
      <c r="B10" t="s">
        <v>55</v>
      </c>
      <c r="C10" t="s">
        <v>56</v>
      </c>
    </row>
    <row r="11" ht="15">
      <c r="A11" t="s">
        <v>57</v>
      </c>
    </row>
    <row r="12" spans="1:3" ht="15">
      <c r="A12" s="5" t="s">
        <v>58</v>
      </c>
      <c r="B12" s="3">
        <v>12493134</v>
      </c>
      <c r="C12" s="3">
        <v>13987593</v>
      </c>
    </row>
    <row r="13" spans="1:3" ht="15">
      <c r="A13" s="5" t="s">
        <v>59</v>
      </c>
      <c r="B13" s="4">
        <v>9854</v>
      </c>
      <c r="C13" s="4">
        <v>32150</v>
      </c>
    </row>
    <row r="14" spans="1:3" ht="15">
      <c r="A14" s="5" t="s">
        <v>112</v>
      </c>
      <c r="B14" s="4">
        <v>901169</v>
      </c>
      <c r="C14" s="4">
        <v>612746</v>
      </c>
    </row>
    <row r="15" spans="1:3" ht="15">
      <c r="A15" s="5" t="s">
        <v>61</v>
      </c>
      <c r="B15" s="4">
        <v>97137</v>
      </c>
      <c r="C15" s="4">
        <v>121421</v>
      </c>
    </row>
    <row r="16" spans="1:3" ht="15">
      <c r="A16" t="s">
        <v>113</v>
      </c>
      <c r="B16" s="4">
        <v>1929</v>
      </c>
      <c r="C16" s="4">
        <v>4588</v>
      </c>
    </row>
    <row r="17" spans="1:3" ht="15">
      <c r="A17" s="8" t="s">
        <v>114</v>
      </c>
      <c r="B17" s="4">
        <v>13503223</v>
      </c>
      <c r="C17" s="4">
        <v>14758498</v>
      </c>
    </row>
    <row r="19" ht="15">
      <c r="A19" t="s">
        <v>64</v>
      </c>
    </row>
    <row r="20" spans="1:3" ht="15">
      <c r="A20" t="s">
        <v>30</v>
      </c>
      <c r="B20" s="4">
        <v>3175853</v>
      </c>
      <c r="C20" s="4">
        <v>4375330</v>
      </c>
    </row>
    <row r="21" spans="1:3" ht="15">
      <c r="A21" t="s">
        <v>65</v>
      </c>
      <c r="B21" s="4">
        <v>145553</v>
      </c>
      <c r="C21" s="4">
        <v>54275</v>
      </c>
    </row>
    <row r="22" spans="1:3" ht="15">
      <c r="A22" t="s">
        <v>67</v>
      </c>
      <c r="B22" s="4">
        <v>363766</v>
      </c>
      <c r="C22" s="4">
        <v>353041</v>
      </c>
    </row>
    <row r="23" spans="1:3" ht="15">
      <c r="A23" t="s">
        <v>115</v>
      </c>
      <c r="B23" s="4">
        <v>2289028</v>
      </c>
      <c r="C23" s="4">
        <v>2421867</v>
      </c>
    </row>
    <row r="24" spans="1:3" ht="15">
      <c r="A24" s="8" t="s">
        <v>68</v>
      </c>
      <c r="B24" s="4">
        <v>5974200</v>
      </c>
      <c r="C24" s="4">
        <v>7204513</v>
      </c>
    </row>
    <row r="26" spans="1:3" ht="15">
      <c r="A26" s="5" t="s">
        <v>69</v>
      </c>
      <c r="B26" s="4">
        <v>7529023</v>
      </c>
      <c r="C26" s="4">
        <v>7553985</v>
      </c>
    </row>
    <row r="27" spans="1:3" ht="15">
      <c r="A27" t="s">
        <v>70</v>
      </c>
      <c r="B27" s="4">
        <v>480802</v>
      </c>
      <c r="C27" s="4">
        <v>690558</v>
      </c>
    </row>
    <row r="28" spans="1:3" ht="15">
      <c r="A28" s="5" t="s">
        <v>71</v>
      </c>
      <c r="B28" s="4">
        <v>7048221</v>
      </c>
      <c r="C28" s="4">
        <v>6863427</v>
      </c>
    </row>
    <row r="30" ht="15">
      <c r="A30" t="s">
        <v>72</v>
      </c>
    </row>
    <row r="31" spans="1:3" ht="15">
      <c r="A31" s="5" t="s">
        <v>73</v>
      </c>
      <c r="B31" s="4">
        <v>315037</v>
      </c>
      <c r="C31" s="4">
        <v>287794</v>
      </c>
    </row>
    <row r="32" spans="1:3" ht="15">
      <c r="A32" s="5" t="s">
        <v>74</v>
      </c>
      <c r="B32" s="4">
        <v>487035</v>
      </c>
      <c r="C32" s="4">
        <v>411984</v>
      </c>
    </row>
    <row r="33" spans="1:3" ht="15">
      <c r="A33" t="s">
        <v>75</v>
      </c>
      <c r="B33" s="4">
        <v>118351</v>
      </c>
      <c r="C33" s="4">
        <v>432903</v>
      </c>
    </row>
    <row r="34" spans="1:3" ht="15">
      <c r="A34" t="s">
        <v>76</v>
      </c>
      <c r="B34" s="4">
        <v>11504</v>
      </c>
      <c r="C34" s="4">
        <v>2447</v>
      </c>
    </row>
    <row r="35" spans="1:3" ht="15">
      <c r="A35" t="s">
        <v>77</v>
      </c>
      <c r="B35" s="4">
        <v>532586</v>
      </c>
      <c r="C35" s="4">
        <v>378734</v>
      </c>
    </row>
    <row r="36" spans="1:3" ht="15">
      <c r="A36" s="5" t="s">
        <v>78</v>
      </c>
      <c r="B36" s="4">
        <v>940451</v>
      </c>
      <c r="C36" s="4">
        <v>707305</v>
      </c>
    </row>
    <row r="37" spans="1:3" ht="15">
      <c r="A37" s="5" t="s">
        <v>79</v>
      </c>
      <c r="B37" s="4">
        <v>188961</v>
      </c>
      <c r="C37" s="4">
        <v>103284</v>
      </c>
    </row>
    <row r="38" spans="1:3" ht="15">
      <c r="A38" t="s">
        <v>80</v>
      </c>
      <c r="B38" s="4">
        <v>151230</v>
      </c>
      <c r="C38" s="4">
        <v>155474</v>
      </c>
    </row>
    <row r="39" spans="1:3" ht="15">
      <c r="A39" s="8" t="s">
        <v>81</v>
      </c>
      <c r="B39" s="4">
        <v>2745155</v>
      </c>
      <c r="C39" s="4">
        <v>2479925</v>
      </c>
    </row>
    <row r="41" ht="15">
      <c r="A41" t="s">
        <v>82</v>
      </c>
    </row>
    <row r="42" spans="1:3" ht="15">
      <c r="A42" t="s">
        <v>83</v>
      </c>
      <c r="B42" s="4">
        <v>4063328</v>
      </c>
      <c r="C42" s="4">
        <v>3704116</v>
      </c>
    </row>
    <row r="43" spans="1:3" ht="15">
      <c r="A43" t="s">
        <v>84</v>
      </c>
      <c r="B43" s="4">
        <v>601825</v>
      </c>
      <c r="C43" s="4">
        <v>563079</v>
      </c>
    </row>
    <row r="44" spans="1:3" ht="15">
      <c r="A44" t="s">
        <v>85</v>
      </c>
      <c r="B44" s="4">
        <v>511937</v>
      </c>
      <c r="C44" s="4">
        <v>452745</v>
      </c>
    </row>
    <row r="45" spans="1:3" ht="15">
      <c r="A45" t="s">
        <v>116</v>
      </c>
      <c r="B45" s="4">
        <v>132936</v>
      </c>
      <c r="C45" s="4">
        <v>132936</v>
      </c>
    </row>
    <row r="46" spans="1:3" ht="15">
      <c r="A46" t="s">
        <v>87</v>
      </c>
      <c r="B46" s="4">
        <v>1823289</v>
      </c>
      <c r="C46" s="4">
        <v>1768822</v>
      </c>
    </row>
    <row r="47" spans="1:3" ht="15">
      <c r="A47" s="8" t="s">
        <v>88</v>
      </c>
      <c r="B47" s="4">
        <v>7133315</v>
      </c>
      <c r="C47" s="4">
        <v>6621698</v>
      </c>
    </row>
    <row r="49" spans="1:3" ht="15">
      <c r="A49" t="s">
        <v>89</v>
      </c>
      <c r="B49" s="4">
        <v>2660061</v>
      </c>
      <c r="C49" s="4">
        <v>2721654</v>
      </c>
    </row>
    <row r="50" spans="1:3" ht="15">
      <c r="A50" t="s">
        <v>90</v>
      </c>
      <c r="B50" s="4">
        <v>853662</v>
      </c>
      <c r="C50" s="4">
        <v>902733</v>
      </c>
    </row>
    <row r="51" spans="1:3" ht="15">
      <c r="A51" t="s">
        <v>91</v>
      </c>
      <c r="B51" s="3">
        <v>1806399</v>
      </c>
      <c r="C51" s="3">
        <v>1818921</v>
      </c>
    </row>
    <row r="52" spans="2:3" ht="15">
      <c r="B52" t="e">
        <f>#N/A</f>
        <v>#N/A</v>
      </c>
      <c r="C52" t="e">
        <f>#N/A</f>
        <v>#N/A</v>
      </c>
    </row>
    <row r="53" ht="15">
      <c r="A53" t="s">
        <v>92</v>
      </c>
    </row>
    <row r="54" spans="1:3" ht="15">
      <c r="A54" t="s">
        <v>93</v>
      </c>
      <c r="B54" s="11">
        <v>0.71</v>
      </c>
      <c r="C54" s="11">
        <v>0.6899999999999998</v>
      </c>
    </row>
    <row r="55" spans="1:3" ht="15">
      <c r="A55" t="s">
        <v>94</v>
      </c>
      <c r="B55" s="11">
        <v>0.6899999999999998</v>
      </c>
      <c r="C55" s="11">
        <v>0.68</v>
      </c>
    </row>
    <row r="57" spans="1:3" ht="15">
      <c r="A57" t="s">
        <v>95</v>
      </c>
      <c r="B57" t="s">
        <v>117</v>
      </c>
      <c r="C57" t="s">
        <v>118</v>
      </c>
    </row>
    <row r="58" spans="1:3" ht="15">
      <c r="A58" t="s">
        <v>98</v>
      </c>
      <c r="B58" t="s">
        <v>119</v>
      </c>
      <c r="C58" t="s">
        <v>120</v>
      </c>
    </row>
    <row r="59" spans="1:3" ht="15">
      <c r="A59" s="5" t="s">
        <v>101</v>
      </c>
      <c r="B59" t="s">
        <v>121</v>
      </c>
      <c r="C59" t="s">
        <v>103</v>
      </c>
    </row>
    <row r="60" spans="1:3" ht="15">
      <c r="A60" s="5" t="s">
        <v>104</v>
      </c>
      <c r="B60" t="s">
        <v>122</v>
      </c>
      <c r="C60" t="s">
        <v>123</v>
      </c>
    </row>
    <row r="61" spans="1:3" ht="15">
      <c r="A61" t="s">
        <v>107</v>
      </c>
      <c r="B61" t="s">
        <v>124</v>
      </c>
      <c r="C61" t="s">
        <v>109</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84.8515625" style="0" customWidth="1"/>
    <col min="2" max="2" width="33.7109375" style="0" customWidth="1"/>
    <col min="3" max="3" width="34.7109375" style="0" customWidth="1"/>
    <col min="4" max="4" width="32.7109375" style="0" customWidth="1"/>
    <col min="5" max="5" width="60.7109375" style="0" customWidth="1"/>
    <col min="6" max="6" width="33.7109375" style="0" customWidth="1"/>
    <col min="7" max="7" width="32.7109375" style="0" customWidth="1"/>
    <col min="8" max="16384" width="8.7109375" style="0" customWidth="1"/>
  </cols>
  <sheetData>
    <row r="2" spans="1:7" ht="15">
      <c r="A2" s="2" t="s">
        <v>125</v>
      </c>
      <c r="B2" s="2"/>
      <c r="C2" s="2"/>
      <c r="D2" s="2"/>
      <c r="E2" s="2"/>
      <c r="F2" s="2"/>
      <c r="G2" s="2"/>
    </row>
    <row r="3" spans="1:7" ht="39.75" customHeight="1">
      <c r="A3" s="9" t="s">
        <v>126</v>
      </c>
      <c r="B3" s="9"/>
      <c r="C3" s="9"/>
      <c r="D3" s="9"/>
      <c r="E3" s="9"/>
      <c r="F3" s="9"/>
      <c r="G3" s="9"/>
    </row>
    <row r="4" spans="2:7" ht="39.75" customHeight="1">
      <c r="B4" s="5" t="s">
        <v>127</v>
      </c>
      <c r="C4" s="5" t="s">
        <v>128</v>
      </c>
      <c r="D4" s="5" t="s">
        <v>129</v>
      </c>
      <c r="E4" s="5" t="s">
        <v>130</v>
      </c>
      <c r="F4" s="5" t="s">
        <v>131</v>
      </c>
      <c r="G4" s="5" t="s">
        <v>132</v>
      </c>
    </row>
    <row r="5" spans="1:7" ht="15">
      <c r="A5" t="s">
        <v>133</v>
      </c>
      <c r="B5" s="3">
        <v>2786095</v>
      </c>
      <c r="C5" s="3">
        <v>10374285</v>
      </c>
      <c r="D5" s="3">
        <v>22748760</v>
      </c>
      <c r="E5" s="3">
        <v>178162</v>
      </c>
      <c r="F5" t="s">
        <v>134</v>
      </c>
      <c r="G5" s="3">
        <v>34730791</v>
      </c>
    </row>
    <row r="6" spans="1:7" ht="15">
      <c r="A6" t="s">
        <v>135</v>
      </c>
      <c r="B6" t="s">
        <v>12</v>
      </c>
      <c r="C6" t="s">
        <v>12</v>
      </c>
      <c r="D6" s="4">
        <v>1818921</v>
      </c>
      <c r="E6" t="s">
        <v>12</v>
      </c>
      <c r="F6" t="s">
        <v>12</v>
      </c>
      <c r="G6" s="4">
        <v>1818921</v>
      </c>
    </row>
    <row r="7" spans="1:7" ht="39.75" customHeight="1">
      <c r="A7" t="s">
        <v>136</v>
      </c>
      <c r="B7" s="5" t="s">
        <v>12</v>
      </c>
      <c r="C7" s="5" t="s">
        <v>12</v>
      </c>
      <c r="D7" s="5" t="s">
        <v>12</v>
      </c>
      <c r="E7" s="12">
        <v>1293</v>
      </c>
      <c r="F7" s="5" t="s">
        <v>12</v>
      </c>
      <c r="G7" s="12">
        <v>1293</v>
      </c>
    </row>
    <row r="8" spans="1:7" ht="15">
      <c r="A8" s="6" t="s">
        <v>137</v>
      </c>
      <c r="B8" t="s">
        <v>12</v>
      </c>
      <c r="C8" t="s">
        <v>12</v>
      </c>
      <c r="D8" t="s">
        <v>12</v>
      </c>
      <c r="E8" t="s">
        <v>12</v>
      </c>
      <c r="F8" t="s">
        <v>12</v>
      </c>
      <c r="G8" s="4">
        <v>1820214</v>
      </c>
    </row>
    <row r="10" spans="1:7" ht="15">
      <c r="A10" t="s">
        <v>138</v>
      </c>
      <c r="B10" t="s">
        <v>12</v>
      </c>
      <c r="C10" t="s">
        <v>12</v>
      </c>
      <c r="D10" s="7">
        <v>-423753</v>
      </c>
      <c r="E10" t="s">
        <v>12</v>
      </c>
      <c r="F10" t="s">
        <v>12</v>
      </c>
      <c r="G10" s="7">
        <v>-423753</v>
      </c>
    </row>
    <row r="11" spans="1:7" ht="15">
      <c r="A11" t="s">
        <v>139</v>
      </c>
      <c r="B11" t="s">
        <v>12</v>
      </c>
      <c r="C11" t="s">
        <v>12</v>
      </c>
      <c r="D11" t="s">
        <v>12</v>
      </c>
      <c r="E11" t="s">
        <v>12</v>
      </c>
      <c r="F11" s="7">
        <v>-45722</v>
      </c>
      <c r="G11" s="7">
        <v>-45722</v>
      </c>
    </row>
    <row r="12" spans="1:7" ht="39.75" customHeight="1">
      <c r="A12" s="5" t="s">
        <v>140</v>
      </c>
      <c r="B12" s="5" t="s">
        <v>141</v>
      </c>
      <c r="C12" s="5" t="s">
        <v>142</v>
      </c>
      <c r="D12" s="5" t="s">
        <v>143</v>
      </c>
      <c r="E12" s="5" t="s">
        <v>143</v>
      </c>
      <c r="F12" s="5" t="s">
        <v>144</v>
      </c>
      <c r="G12" s="5" t="s">
        <v>145</v>
      </c>
    </row>
    <row r="13" spans="1:7" ht="39.75" customHeight="1">
      <c r="A13" t="s">
        <v>146</v>
      </c>
      <c r="B13" s="5" t="s">
        <v>147</v>
      </c>
      <c r="C13" s="5" t="s">
        <v>148</v>
      </c>
      <c r="D13" s="5" t="s">
        <v>149</v>
      </c>
      <c r="E13" s="5" t="s">
        <v>150</v>
      </c>
      <c r="F13" s="5" t="s">
        <v>151</v>
      </c>
      <c r="G13" s="5" t="s">
        <v>152</v>
      </c>
    </row>
    <row r="15" spans="1:7" ht="15">
      <c r="A15" t="s">
        <v>153</v>
      </c>
      <c r="B15" s="3">
        <v>2786095</v>
      </c>
      <c r="C15" s="3">
        <v>10381692</v>
      </c>
      <c r="D15" s="3">
        <v>25756832</v>
      </c>
      <c r="E15" s="3">
        <v>91169</v>
      </c>
      <c r="F15" t="s">
        <v>154</v>
      </c>
      <c r="G15" s="3">
        <v>36499448</v>
      </c>
    </row>
    <row r="16" spans="1:7" ht="15">
      <c r="A16" t="s">
        <v>155</v>
      </c>
      <c r="B16" t="s">
        <v>12</v>
      </c>
      <c r="C16" t="s">
        <v>12</v>
      </c>
      <c r="D16" s="4">
        <v>1806399</v>
      </c>
      <c r="E16" t="s">
        <v>12</v>
      </c>
      <c r="F16" t="s">
        <v>12</v>
      </c>
      <c r="G16" s="4">
        <v>1806399</v>
      </c>
    </row>
    <row r="17" spans="1:7" ht="39.75" customHeight="1">
      <c r="A17" t="s">
        <v>136</v>
      </c>
      <c r="B17" s="5" t="s">
        <v>12</v>
      </c>
      <c r="C17" s="5" t="s">
        <v>12</v>
      </c>
      <c r="D17" s="5" t="s">
        <v>12</v>
      </c>
      <c r="E17" s="13">
        <v>-434745</v>
      </c>
      <c r="F17" s="5" t="s">
        <v>12</v>
      </c>
      <c r="G17" s="13">
        <v>-434745</v>
      </c>
    </row>
    <row r="18" spans="1:7" ht="15">
      <c r="A18" s="6" t="s">
        <v>137</v>
      </c>
      <c r="G18" s="4">
        <v>1371654</v>
      </c>
    </row>
    <row r="19" spans="1:7" ht="15">
      <c r="A19" t="s">
        <v>156</v>
      </c>
      <c r="B19" t="s">
        <v>12</v>
      </c>
      <c r="C19" t="s">
        <v>12</v>
      </c>
      <c r="D19" s="7">
        <v>-450658</v>
      </c>
      <c r="E19" t="s">
        <v>12</v>
      </c>
      <c r="F19" t="s">
        <v>12</v>
      </c>
      <c r="G19" s="7">
        <v>-450658</v>
      </c>
    </row>
    <row r="20" spans="1:7" ht="15">
      <c r="A20" t="s">
        <v>139</v>
      </c>
      <c r="B20" t="s">
        <v>12</v>
      </c>
      <c r="C20" t="s">
        <v>12</v>
      </c>
      <c r="D20" t="s">
        <v>12</v>
      </c>
      <c r="E20" t="s">
        <v>12</v>
      </c>
      <c r="F20" s="7">
        <v>-1172205</v>
      </c>
      <c r="G20" s="7">
        <v>-1172205</v>
      </c>
    </row>
    <row r="21" spans="1:7" ht="39.75" customHeight="1">
      <c r="A21" s="5" t="s">
        <v>140</v>
      </c>
      <c r="B21" s="5" t="s">
        <v>141</v>
      </c>
      <c r="C21" s="5" t="s">
        <v>157</v>
      </c>
      <c r="D21" s="5" t="s">
        <v>143</v>
      </c>
      <c r="E21" s="5" t="s">
        <v>143</v>
      </c>
      <c r="F21" s="5" t="s">
        <v>158</v>
      </c>
      <c r="G21" s="5" t="s">
        <v>159</v>
      </c>
    </row>
    <row r="22" spans="1:7" ht="15">
      <c r="A22" t="s">
        <v>160</v>
      </c>
      <c r="B22" s="3">
        <v>2786095</v>
      </c>
      <c r="C22" s="3">
        <v>10412875</v>
      </c>
      <c r="D22" s="3">
        <v>27112573</v>
      </c>
      <c r="E22" t="s">
        <v>161</v>
      </c>
      <c r="F22" t="s">
        <v>162</v>
      </c>
      <c r="G22" s="3">
        <v>36364811</v>
      </c>
    </row>
    <row r="23" spans="2:7" ht="15">
      <c r="B23" t="e">
        <f>#N/A</f>
        <v>#N/A</v>
      </c>
      <c r="C23" t="e">
        <f>#N/A</f>
        <v>#N/A</v>
      </c>
      <c r="D23" t="e">
        <f>#N/A</f>
        <v>#N/A</v>
      </c>
      <c r="E23" t="e">
        <f>#N/A</f>
        <v>#N/A</v>
      </c>
      <c r="F23" t="e">
        <f>#N/A</f>
        <v>#N/A</v>
      </c>
      <c r="G23" t="e">
        <f>#N/A</f>
        <v>#N/A</v>
      </c>
    </row>
  </sheetData>
  <sheetProtection selectLockedCells="1" selectUnlockedCells="1"/>
  <mergeCells count="2">
    <mergeCell ref="A2:G2"/>
    <mergeCell ref="A3:G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51"/>
  <sheetViews>
    <sheetView workbookViewId="0" topLeftCell="A1">
      <selection activeCell="A1" sqref="A1"/>
    </sheetView>
  </sheetViews>
  <sheetFormatPr defaultColWidth="8.00390625" defaultRowHeight="15"/>
  <cols>
    <col min="1" max="1" width="79.8515625" style="0" customWidth="1"/>
    <col min="2" max="3" width="13.7109375" style="0" customWidth="1"/>
    <col min="4" max="16384" width="8.7109375" style="0" customWidth="1"/>
  </cols>
  <sheetData>
    <row r="2" ht="15">
      <c r="C2" t="s">
        <v>163</v>
      </c>
    </row>
    <row r="4" spans="1:3" ht="15" customHeight="1">
      <c r="A4" s="9" t="s">
        <v>51</v>
      </c>
      <c r="B4" s="9"/>
      <c r="C4" s="9"/>
    </row>
    <row r="5" spans="1:3" ht="15" customHeight="1">
      <c r="A5" s="10" t="s">
        <v>164</v>
      </c>
      <c r="B5" s="10"/>
      <c r="C5" s="10"/>
    </row>
    <row r="6" spans="1:3" ht="15">
      <c r="A6" s="2" t="s">
        <v>5</v>
      </c>
      <c r="B6" s="2"/>
      <c r="C6" s="2"/>
    </row>
    <row r="8" spans="2:3" ht="15" customHeight="1">
      <c r="B8" s="10" t="s">
        <v>111</v>
      </c>
      <c r="C8" s="10"/>
    </row>
    <row r="9" spans="1:3" ht="15" customHeight="1">
      <c r="A9" s="14"/>
      <c r="B9" s="10" t="s">
        <v>54</v>
      </c>
      <c r="C9" s="10"/>
    </row>
    <row r="10" spans="2:3" ht="15">
      <c r="B10" t="s">
        <v>55</v>
      </c>
      <c r="C10" t="s">
        <v>56</v>
      </c>
    </row>
    <row r="11" spans="1:3" ht="15">
      <c r="A11" s="5" t="s">
        <v>165</v>
      </c>
      <c r="B11" s="3">
        <v>5522473</v>
      </c>
      <c r="C11" s="3">
        <v>291545</v>
      </c>
    </row>
    <row r="13" ht="15">
      <c r="A13" s="5" t="s">
        <v>166</v>
      </c>
    </row>
    <row r="14" spans="1:3" ht="15">
      <c r="A14" s="5" t="s">
        <v>167</v>
      </c>
      <c r="B14" s="7">
        <v>-31812611</v>
      </c>
      <c r="C14" s="7">
        <v>-10049855</v>
      </c>
    </row>
    <row r="15" spans="1:3" ht="15">
      <c r="A15" s="5" t="s">
        <v>168</v>
      </c>
      <c r="B15" s="4">
        <v>3551547</v>
      </c>
      <c r="C15" s="4">
        <v>2756983</v>
      </c>
    </row>
    <row r="16" spans="1:3" ht="15">
      <c r="A16" s="5" t="s">
        <v>169</v>
      </c>
      <c r="B16" s="4">
        <v>7519079</v>
      </c>
      <c r="C16" s="4">
        <v>19948092</v>
      </c>
    </row>
    <row r="17" spans="1:3" ht="15">
      <c r="A17" t="s">
        <v>170</v>
      </c>
      <c r="B17" s="7">
        <v>-18026730</v>
      </c>
      <c r="C17" s="7">
        <v>-17846991</v>
      </c>
    </row>
    <row r="18" spans="1:3" ht="15">
      <c r="A18" t="s">
        <v>171</v>
      </c>
      <c r="B18" s="7">
        <v>-664558</v>
      </c>
      <c r="C18" s="7">
        <v>-352267</v>
      </c>
    </row>
    <row r="19" spans="1:3" ht="15">
      <c r="A19" s="5" t="s">
        <v>172</v>
      </c>
      <c r="B19" s="4">
        <v>194816</v>
      </c>
      <c r="C19" s="4">
        <v>658082</v>
      </c>
    </row>
    <row r="20" spans="1:3" ht="15">
      <c r="A20" s="5" t="s">
        <v>173</v>
      </c>
      <c r="B20" t="s">
        <v>12</v>
      </c>
      <c r="C20" s="4">
        <v>37800</v>
      </c>
    </row>
    <row r="21" spans="1:3" ht="15">
      <c r="A21" s="5" t="s">
        <v>174</v>
      </c>
      <c r="B21" t="s">
        <v>12</v>
      </c>
      <c r="C21" s="7">
        <v>-7143999</v>
      </c>
    </row>
    <row r="22" spans="1:3" ht="15">
      <c r="A22" s="5" t="s">
        <v>175</v>
      </c>
      <c r="B22" s="7">
        <v>-39238457</v>
      </c>
      <c r="C22" s="7">
        <v>-11992155</v>
      </c>
    </row>
    <row r="24" ht="15">
      <c r="A24" s="5" t="s">
        <v>176</v>
      </c>
    </row>
    <row r="25" spans="1:3" ht="15">
      <c r="A25" t="s">
        <v>177</v>
      </c>
      <c r="B25" s="4">
        <v>22020668</v>
      </c>
      <c r="C25" s="7">
        <v>-1381055</v>
      </c>
    </row>
    <row r="26" spans="1:3" ht="15">
      <c r="A26" s="5" t="s">
        <v>178</v>
      </c>
      <c r="B26" s="4">
        <v>10328804</v>
      </c>
      <c r="C26" s="4">
        <v>1164414</v>
      </c>
    </row>
    <row r="27" spans="1:3" ht="15">
      <c r="A27" t="s">
        <v>179</v>
      </c>
      <c r="B27" s="7">
        <v>-450658</v>
      </c>
      <c r="C27" s="7">
        <v>-423753</v>
      </c>
    </row>
    <row r="28" spans="1:3" ht="15">
      <c r="A28" t="s">
        <v>180</v>
      </c>
      <c r="B28" s="4">
        <v>116572</v>
      </c>
      <c r="C28" s="4">
        <v>15000</v>
      </c>
    </row>
    <row r="29" spans="1:3" ht="15">
      <c r="A29" t="s">
        <v>181</v>
      </c>
      <c r="B29" s="7">
        <v>-1172205</v>
      </c>
      <c r="C29" s="7">
        <v>-45722</v>
      </c>
    </row>
    <row r="30" spans="1:3" ht="15">
      <c r="A30" t="s">
        <v>182</v>
      </c>
      <c r="B30" s="7">
        <v>-120000</v>
      </c>
      <c r="C30" t="s">
        <v>12</v>
      </c>
    </row>
    <row r="31" spans="1:3" ht="15">
      <c r="A31" s="5" t="s">
        <v>183</v>
      </c>
      <c r="B31" s="4">
        <v>6000000</v>
      </c>
      <c r="C31" t="s">
        <v>12</v>
      </c>
    </row>
    <row r="32" spans="1:3" ht="15">
      <c r="A32" s="5" t="s">
        <v>184</v>
      </c>
      <c r="B32" s="7">
        <v>-8929709</v>
      </c>
      <c r="C32" s="4">
        <v>4328014</v>
      </c>
    </row>
    <row r="33" spans="1:3" ht="15">
      <c r="A33" s="5" t="s">
        <v>185</v>
      </c>
      <c r="B33" s="4">
        <v>27793472</v>
      </c>
      <c r="C33" s="4">
        <v>3656898</v>
      </c>
    </row>
    <row r="35" spans="1:3" ht="15">
      <c r="A35" s="5" t="s">
        <v>186</v>
      </c>
      <c r="B35" s="7">
        <v>-5922512</v>
      </c>
      <c r="C35" s="7">
        <v>-8043712</v>
      </c>
    </row>
    <row r="37" spans="1:3" ht="15">
      <c r="A37" s="5" t="s">
        <v>187</v>
      </c>
      <c r="B37" s="4">
        <v>18807919</v>
      </c>
      <c r="C37" s="4">
        <v>18749092</v>
      </c>
    </row>
    <row r="38" spans="1:3" ht="15">
      <c r="A38" s="5" t="s">
        <v>188</v>
      </c>
      <c r="B38" s="3">
        <v>12885407</v>
      </c>
      <c r="C38" s="3">
        <v>10705380</v>
      </c>
    </row>
    <row r="39" spans="2:3" ht="15">
      <c r="B39" t="e">
        <f>#N/A</f>
        <v>#N/A</v>
      </c>
      <c r="C39" t="e">
        <f>#N/A</f>
        <v>#N/A</v>
      </c>
    </row>
    <row r="41" ht="15">
      <c r="A41" s="5" t="s">
        <v>189</v>
      </c>
    </row>
    <row r="42" ht="15">
      <c r="A42" s="5" t="s">
        <v>190</v>
      </c>
    </row>
    <row r="44" ht="15">
      <c r="A44" s="5" t="s">
        <v>191</v>
      </c>
    </row>
    <row r="45" ht="15">
      <c r="A45" s="5" t="s">
        <v>192</v>
      </c>
    </row>
    <row r="46" spans="1:3" ht="15">
      <c r="A46" s="5" t="s">
        <v>193</v>
      </c>
      <c r="B46" s="7">
        <v>-434745</v>
      </c>
      <c r="C46" s="4">
        <v>1293</v>
      </c>
    </row>
    <row r="47" spans="1:3" ht="15">
      <c r="A47" s="5" t="s">
        <v>194</v>
      </c>
      <c r="B47" s="4">
        <v>179955</v>
      </c>
      <c r="C47" s="4">
        <v>639315</v>
      </c>
    </row>
    <row r="49" ht="15">
      <c r="A49" s="5" t="s">
        <v>195</v>
      </c>
    </row>
    <row r="50" spans="1:3" ht="15">
      <c r="A50" s="5" t="s">
        <v>196</v>
      </c>
      <c r="B50" s="4">
        <v>794368</v>
      </c>
      <c r="C50" s="4">
        <v>848000</v>
      </c>
    </row>
    <row r="51" spans="1:3" ht="15">
      <c r="A51" t="s">
        <v>197</v>
      </c>
      <c r="B51" s="4">
        <v>5935297</v>
      </c>
      <c r="C51" s="4">
        <v>7188098</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3" width="36.7109375" style="0" customWidth="1"/>
    <col min="4" max="16384" width="8.7109375" style="0" customWidth="1"/>
  </cols>
  <sheetData>
    <row r="2" spans="2:3" ht="39.75" customHeight="1">
      <c r="B2" s="5" t="s">
        <v>6</v>
      </c>
      <c r="C2" s="5" t="s">
        <v>198</v>
      </c>
    </row>
    <row r="3" spans="1:3" ht="15">
      <c r="A3" t="s">
        <v>199</v>
      </c>
      <c r="B3" s="3">
        <v>128661402</v>
      </c>
      <c r="C3" s="3">
        <v>125436951</v>
      </c>
    </row>
    <row r="4" spans="1:3" ht="15">
      <c r="A4" t="s">
        <v>200</v>
      </c>
      <c r="B4" s="4">
        <v>110466682</v>
      </c>
      <c r="C4" s="4">
        <v>97853671</v>
      </c>
    </row>
    <row r="5" spans="1:3" ht="15">
      <c r="A5" t="s">
        <v>201</v>
      </c>
      <c r="B5" s="4">
        <v>7892007</v>
      </c>
      <c r="C5" s="4">
        <v>7200465</v>
      </c>
    </row>
    <row r="6" spans="1:3" ht="15">
      <c r="A6" t="s">
        <v>202</v>
      </c>
      <c r="B6" s="4">
        <v>65855431</v>
      </c>
      <c r="C6" s="4">
        <v>67585418</v>
      </c>
    </row>
    <row r="7" spans="1:3" ht="15">
      <c r="A7" t="s">
        <v>203</v>
      </c>
      <c r="B7" s="4">
        <v>81288488</v>
      </c>
      <c r="C7" s="4">
        <v>78235230</v>
      </c>
    </row>
    <row r="8" spans="1:3" ht="15">
      <c r="A8" t="s">
        <v>132</v>
      </c>
      <c r="B8" s="4">
        <v>394164010</v>
      </c>
      <c r="C8" s="4">
        <v>376311735</v>
      </c>
    </row>
    <row r="9" spans="1:3" ht="15">
      <c r="A9" t="s">
        <v>204</v>
      </c>
      <c r="B9" s="4">
        <v>2474575</v>
      </c>
      <c r="C9" s="4">
        <v>2675053</v>
      </c>
    </row>
    <row r="10" spans="1:3" ht="39.75" customHeight="1">
      <c r="A10" t="s">
        <v>205</v>
      </c>
      <c r="B10" s="5" t="s">
        <v>206</v>
      </c>
      <c r="C10" s="5"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2.7109375" style="0" customWidth="1"/>
    <col min="2" max="2" width="34.7109375" style="0" customWidth="1"/>
    <col min="3" max="3" width="33.7109375" style="0" customWidth="1"/>
    <col min="4" max="16384" width="8.7109375" style="0" customWidth="1"/>
  </cols>
  <sheetData>
    <row r="2" spans="2:3" ht="39.75" customHeight="1">
      <c r="B2" s="10" t="s">
        <v>208</v>
      </c>
      <c r="C2" s="10"/>
    </row>
    <row r="3" spans="2:3" ht="15">
      <c r="B3" t="s">
        <v>55</v>
      </c>
      <c r="C3" t="s">
        <v>56</v>
      </c>
    </row>
    <row r="4" spans="1:3" ht="15">
      <c r="A4" t="s">
        <v>209</v>
      </c>
      <c r="B4" s="3">
        <v>4016000</v>
      </c>
      <c r="C4" s="3">
        <v>3496000</v>
      </c>
    </row>
    <row r="5" spans="1:3" ht="15">
      <c r="A5" t="s">
        <v>210</v>
      </c>
      <c r="B5" s="4">
        <v>480802</v>
      </c>
      <c r="C5" s="4">
        <v>690558</v>
      </c>
    </row>
    <row r="6" spans="1:3" ht="15">
      <c r="A6" t="s">
        <v>211</v>
      </c>
      <c r="B6" s="4">
        <v>158736</v>
      </c>
      <c r="C6" s="4">
        <v>210427</v>
      </c>
    </row>
    <row r="7" spans="2:3" ht="15">
      <c r="B7" s="4">
        <v>4655538</v>
      </c>
      <c r="C7" s="4">
        <v>4396985</v>
      </c>
    </row>
    <row r="8" spans="1:3" ht="15">
      <c r="A8" t="s">
        <v>212</v>
      </c>
      <c r="B8" s="4">
        <v>317538</v>
      </c>
      <c r="C8" s="4">
        <v>597985</v>
      </c>
    </row>
    <row r="9" spans="1:3" ht="39.75" customHeight="1">
      <c r="A9" t="s">
        <v>213</v>
      </c>
      <c r="B9" s="5" t="s">
        <v>214</v>
      </c>
      <c r="C9" s="5" t="s">
        <v>215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00.8515625" style="0" customWidth="1"/>
    <col min="2" max="2" width="33.7109375" style="0" customWidth="1"/>
    <col min="3" max="5" width="32.7109375" style="0" customWidth="1"/>
    <col min="6" max="16384" width="8.7109375" style="0" customWidth="1"/>
  </cols>
  <sheetData>
    <row r="2" spans="2:5" ht="15" customHeight="1">
      <c r="B2" s="10" t="s">
        <v>6</v>
      </c>
      <c r="C2" s="10"/>
      <c r="D2" s="10" t="s">
        <v>198</v>
      </c>
      <c r="E2" s="10"/>
    </row>
    <row r="3" spans="2:5" ht="39.75" customHeight="1">
      <c r="B3" s="5" t="s">
        <v>216</v>
      </c>
      <c r="C3" s="5" t="s">
        <v>217</v>
      </c>
      <c r="D3" s="5" t="s">
        <v>216</v>
      </c>
      <c r="E3" s="5" t="s">
        <v>217</v>
      </c>
    </row>
    <row r="4" spans="1:5" ht="39.75" customHeight="1">
      <c r="A4" s="5" t="s">
        <v>218</v>
      </c>
      <c r="B4" s="15">
        <v>23664056</v>
      </c>
      <c r="C4" s="15">
        <v>23343171</v>
      </c>
      <c r="D4" s="15">
        <v>18553557</v>
      </c>
      <c r="E4" s="15">
        <v>18601194</v>
      </c>
    </row>
    <row r="5" spans="1:5" ht="15">
      <c r="A5" t="s">
        <v>219</v>
      </c>
      <c r="B5" s="4">
        <v>39017738</v>
      </c>
      <c r="C5" s="4">
        <v>38816417</v>
      </c>
      <c r="D5" s="4">
        <v>21466317</v>
      </c>
      <c r="E5" s="4">
        <v>21629581</v>
      </c>
    </row>
    <row r="6" spans="1:5" ht="15">
      <c r="A6" t="s">
        <v>220</v>
      </c>
      <c r="B6" s="4">
        <v>2730292</v>
      </c>
      <c r="C6" s="4">
        <v>2731928</v>
      </c>
      <c r="D6" s="4">
        <v>1571114</v>
      </c>
      <c r="E6" s="4">
        <v>1498347</v>
      </c>
    </row>
    <row r="7" spans="2:5" ht="39.75" customHeight="1">
      <c r="B7" s="5" t="s">
        <v>221</v>
      </c>
      <c r="C7" s="5" t="s">
        <v>222</v>
      </c>
      <c r="D7" s="5" t="s">
        <v>223</v>
      </c>
      <c r="E7" s="5" t="s">
        <v>224</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0.8515625" style="0" customWidth="1"/>
    <col min="2" max="2" width="33.7109375" style="0" customWidth="1"/>
    <col min="3" max="5" width="32.7109375" style="0" customWidth="1"/>
    <col min="6" max="16384" width="8.7109375" style="0" customWidth="1"/>
  </cols>
  <sheetData>
    <row r="2" spans="2:5" ht="15" customHeight="1">
      <c r="B2" s="10" t="s">
        <v>6</v>
      </c>
      <c r="C2" s="10"/>
      <c r="D2" s="10" t="s">
        <v>198</v>
      </c>
      <c r="E2" s="10"/>
    </row>
    <row r="3" spans="2:5" ht="39.75" customHeight="1">
      <c r="B3" s="5" t="s">
        <v>216</v>
      </c>
      <c r="C3" s="5" t="s">
        <v>217</v>
      </c>
      <c r="D3" s="5" t="s">
        <v>216</v>
      </c>
      <c r="E3" s="5" t="s">
        <v>217</v>
      </c>
    </row>
    <row r="4" spans="1:5" ht="15">
      <c r="A4" t="s">
        <v>225</v>
      </c>
      <c r="B4" s="3">
        <v>14561000</v>
      </c>
      <c r="C4" s="3">
        <v>14385741</v>
      </c>
      <c r="D4" s="3">
        <v>17563520</v>
      </c>
      <c r="E4" s="3">
        <v>17621194</v>
      </c>
    </row>
    <row r="5" spans="1:5" ht="15">
      <c r="A5" t="s">
        <v>226</v>
      </c>
      <c r="B5" s="4">
        <v>8063550</v>
      </c>
      <c r="C5" s="4">
        <v>7967430</v>
      </c>
      <c r="D5" t="s">
        <v>227</v>
      </c>
      <c r="E5" t="s">
        <v>227</v>
      </c>
    </row>
    <row r="6" spans="1:5" ht="15">
      <c r="A6" t="s">
        <v>228</v>
      </c>
      <c r="B6" s="4">
        <v>1039506</v>
      </c>
      <c r="C6" s="4">
        <v>990000</v>
      </c>
      <c r="D6" s="4">
        <v>990037</v>
      </c>
      <c r="E6" s="4">
        <v>980000</v>
      </c>
    </row>
    <row r="7" spans="1:5" ht="39.75" customHeight="1">
      <c r="A7" s="5" t="s">
        <v>229</v>
      </c>
      <c r="B7" s="12">
        <v>39017738</v>
      </c>
      <c r="C7" s="12">
        <v>38816417</v>
      </c>
      <c r="D7" s="12">
        <v>21466317</v>
      </c>
      <c r="E7" s="12">
        <v>21629581</v>
      </c>
    </row>
    <row r="8" spans="1:5" ht="15">
      <c r="A8" t="s">
        <v>220</v>
      </c>
      <c r="B8" s="4">
        <v>2730292</v>
      </c>
      <c r="C8" s="4">
        <v>2731928</v>
      </c>
      <c r="D8" s="4">
        <v>1571114</v>
      </c>
      <c r="E8" s="4">
        <v>1498347</v>
      </c>
    </row>
    <row r="9" spans="2:5" ht="39.75" customHeight="1">
      <c r="B9" s="5" t="s">
        <v>230</v>
      </c>
      <c r="C9" s="5" t="s">
        <v>222</v>
      </c>
      <c r="D9" s="5" t="s">
        <v>223</v>
      </c>
      <c r="E9" s="5" t="s">
        <v>224</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2019-12-07T08:49:39Z</dcterms:created>
  <dcterms:modified xsi:type="dcterms:W3CDTF">2019-12-07T08:49:39Z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