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financial condition" sheetId="13" r:id="rId13"/>
    <sheet name="capital resources and liqu" sheetId="14" r:id="rId14"/>
    <sheet name="results of operations" sheetId="15" r:id="rId15"/>
  </sheets>
  <definedNames/>
  <calcPr fullCalcOnLoad="1"/>
</workbook>
</file>

<file path=xl/sharedStrings.xml><?xml version="1.0" encoding="utf-8"?>
<sst xmlns="http://schemas.openxmlformats.org/spreadsheetml/2006/main" count="585" uniqueCount="356">
  <si>
    <t>Page 3</t>
  </si>
  <si>
    <t>PART 1 - FINANCIAL INFORMATION</t>
  </si>
  <si>
    <t>Item 1. Financial Statements</t>
  </si>
  <si>
    <t>NORTHEAST BANCORP AND SUBSIDIARIES</t>
  </si>
  <si>
    <t>Consolidated Balance Sheets</t>
  </si>
  <si>
    <t>(Unaudited)</t>
  </si>
  <si>
    <t>March 31,</t>
  </si>
  <si>
    <t>June 30,</t>
  </si>
  <si>
    <t>2002</t>
  </si>
  <si>
    <t>2001</t>
  </si>
  <si>
    <t>____________________</t>
  </si>
  <si>
    <t>Assets</t>
  </si>
  <si>
    <t>Cash and due from banks</t>
  </si>
  <si>
    <t>Interest bearing deposits</t>
  </si>
  <si>
    <t>Federal Home Loan Bank overnight deposits</t>
  </si>
  <si>
    <t>-</t>
  </si>
  <si>
    <t>Available for sale securities</t>
  </si>
  <si>
    <t>Federal Home Loan Bank stock</t>
  </si>
  <si>
    <t>Loans held for sale</t>
  </si>
  <si>
    <t>Loans</t>
  </si>
  <si>
    <t>Less allowance for loan losses</t>
  </si>
  <si>
    <t>Net loans</t>
  </si>
  <si>
    <t>Bank premises and equipment, net</t>
  </si>
  <si>
    <t>Aquired assets - net</t>
  </si>
  <si>
    <t>Goodwill, net of accumulated amortization of
      $1,067,373 at 03/31/02 and at 6/30/01</t>
  </si>
  <si>
    <t>Intangible Assets, net of accumulated
      amortization of $1,288,543 at 03/31/02</t>
  </si>
  <si>
    <t>and $1,143,732 at 6/30/01</t>
  </si>
  <si>
    <t>Other assets</t>
  </si>
  <si>
    <t>Total Assets</t>
  </si>
  <si>
    <t>Liabilities and Shareholders' Equity</t>
  </si>
  <si>
    <t>Liabilities:</t>
  </si>
  <si>
    <t>Deposits</t>
  </si>
  <si>
    <t>Securities Sold Under Repurchase Agreements</t>
  </si>
  <si>
    <t>Advances from the Federal Home Loan Bank</t>
  </si>
  <si>
    <t>Other Liabilities</t>
  </si>
  <si>
    <t>Total Liabilities</t>
  </si>
  <si>
    <t>Guaranteed Preferred Beneficial Interest in
      the</t>
  </si>
  <si>
    <t>Company's Junior Subordinated Debentures</t>
  </si>
  <si>
    <t>Shareholders' Equity</t>
  </si>
  <si>
    <t>Preferred stock, cumulative, $1.00 par
      value, 1,000,000 shares authorized</t>
  </si>
  <si>
    <t>and none issued and outstanding</t>
  </si>
  <si>
    <t>Common stock, $1.00 par value, 15,000,000
      shares authorized; 2,786,095</t>
  </si>
  <si>
    <t>shares issued and 2,647,712 and 2,572,938
      shares outstanding</t>
  </si>
  <si>
    <t>at 03/31/02 and 06/30/01, respectively</t>
  </si>
  <si>
    <t>Additional paid in capital</t>
  </si>
  <si>
    <t>Retained earnings</t>
  </si>
  <si>
    <t>Accumulated other comprehensive income
      (loss)</t>
  </si>
  <si>
    <t>Treasury Stock at cost, 138,383 and 213,157
      shares at 03/31/02, and</t>
  </si>
  <si>
    <t>6/30/01, respectively.</t>
  </si>
  <si>
    <t>Total Shareholders' Equity</t>
  </si>
  <si>
    <t>Total Liabilities and Shareholder' Equity</t>
  </si>
  <si>
    <t>Page 4</t>
  </si>
  <si>
    <t>Consolidated Statements of Income</t>
  </si>
  <si>
    <t>Three Months Ended</t>
  </si>
  <si>
    <t>___________________</t>
  </si>
  <si>
    <t>Interest and Dividend Income:</t>
  </si>
  <si>
    <t>Interest on FHLB overnight deposits</t>
  </si>
  <si>
    <t>Interest on Loans &amp; Loans held for sale</t>
  </si>
  <si>
    <t>Interest on available for sale securities</t>
  </si>
  <si>
    <t>Dividends on Federal Home Loan Bank stock</t>
  </si>
  <si>
    <t>Other Interest Income</t>
  </si>
  <si>
    <t>Total Interest and Dividend Income</t>
  </si>
  <si>
    <t>Interest Expense:</t>
  </si>
  <si>
    <t>Repurchase agreements</t>
  </si>
  <si>
    <t>Trust preferred securities</t>
  </si>
  <si>
    <t>Other borrowings</t>
  </si>
  <si>
    <t>Total Interest Expense</t>
  </si>
  <si>
    <t>Net Interest Income</t>
  </si>
  <si>
    <t>Provision for loan losses</t>
  </si>
  <si>
    <t>Net interest income after Provision for Loan
      Losses</t>
  </si>
  <si>
    <t>Other Income:</t>
  </si>
  <si>
    <t>Service charges</t>
  </si>
  <si>
    <t>Net securities gains</t>
  </si>
  <si>
    <t>Net gain on sale of loans</t>
  </si>
  <si>
    <t>Investment/Insurance commissions</t>
  </si>
  <si>
    <t>Other</t>
  </si>
  <si>
    <t>Total Other Income</t>
  </si>
  <si>
    <t>Other Expenses:</t>
  </si>
  <si>
    <t>Salaries and employee benefits</t>
  </si>
  <si>
    <t>Net occupancy expense</t>
  </si>
  <si>
    <t>Equipment expense</t>
  </si>
  <si>
    <t>Goodwill amortization</t>
  </si>
  <si>
    <t>Intangible asset amortization</t>
  </si>
  <si>
    <t>Total Other Expenses</t>
  </si>
  <si>
    <t>Income Before Income Taxes</t>
  </si>
  <si>
    <t>Income tax expense</t>
  </si>
  <si>
    <t>Net Income</t>
  </si>
  <si>
    <t>Earnings Per Common Share</t>
  </si>
  <si>
    <t>Basic</t>
  </si>
  <si>
    <t>Diluted</t>
  </si>
  <si>
    <t>Net interest margin (Bank)</t>
  </si>
  <si>
    <t>3.67%</t>
  </si>
  <si>
    <t>3.49%</t>
  </si>
  <si>
    <t>Net interest spread (Bank)</t>
  </si>
  <si>
    <t>3.23%</t>
  </si>
  <si>
    <t>2.91%</t>
  </si>
  <si>
    <t>Return on average assets (annualized)</t>
  </si>
  <si>
    <t>0.89%</t>
  </si>
  <si>
    <t>0.86%</t>
  </si>
  <si>
    <t>Return on average equity (annualized)</t>
  </si>
  <si>
    <t>11.92%</t>
  </si>
  <si>
    <t>12.53%</t>
  </si>
  <si>
    <t>Efficiency ratio</t>
  </si>
  <si>
    <t>65%</t>
  </si>
  <si>
    <t>63%</t>
  </si>
  <si>
    <t>Page 5</t>
  </si>
  <si>
    <t>Nine Months Ended</t>
  </si>
  <si>
    <t>Interest on loans &amp; Loans held for sale</t>
  </si>
  <si>
    <t>3.74%</t>
  </si>
  <si>
    <t>3.57%</t>
  </si>
  <si>
    <t>3.24%</t>
  </si>
  <si>
    <t>2.98%</t>
  </si>
  <si>
    <t>0.90%</t>
  </si>
  <si>
    <t>0.83%</t>
  </si>
  <si>
    <t>12.07%</t>
  </si>
  <si>
    <t>12.22%</t>
  </si>
  <si>
    <t>64%</t>
  </si>
  <si>
    <t>Page 6</t>
  </si>
  <si>
    <t>NOTHEAST BANCORP AND SUBSIDIARIES
      Consolidated Statements of Changes in Shareholders' Equity
      Nine Months Ended March 31, 2002 and 2001</t>
  </si>
  <si>
    <t>Preferred
      Stock
      ________</t>
  </si>
  <si>
    <t>Common
      Stock at
      $1.00 Par
      ____________</t>
  </si>
  <si>
    <t>Additional
      Paid in
      Capital
      ____________</t>
  </si>
  <si>
    <t>Retained
      Earnings
      ____________</t>
  </si>
  <si>
    <t>Accumulated
      Other
      Comprehensive
      Income (Loss)
      ____________</t>
  </si>
  <si>
    <t>Treasury
      Stock
      ____________</t>
  </si>
  <si>
    <t>Total
      ____________</t>
  </si>
  <si>
    <t>Balance at June 30, 2000</t>
  </si>
  <si>
    <t>$         -</t>
  </si>
  <si>
    <t>$    (776,174)</t>
  </si>
  <si>
    <t>$    (871,826)</t>
  </si>
  <si>
    <t>Net income for the nine months ended 3/31/01</t>
  </si>
  <si>
    <t>Adjustment of valuation reserve for Securities available for sale</t>
  </si>
  <si>
    <t>636,311 
      ____________</t>
  </si>
  <si>
    <t>Total Comprehensive income</t>
  </si>
  <si>
    <t>Treasury stock purchased</t>
  </si>
  <si>
    <t>Dividends on common stock at $0.1875 per share</t>
  </si>
  <si>
    <t>Common stock issued in connection with employee benefit and stock
      option plans</t>
  </si>
  <si>
    <t>- 
      ________</t>
  </si>
  <si>
    <t>- 
      ____________</t>
  </si>
  <si>
    <t>1,158 
      ____________</t>
  </si>
  <si>
    <t>21,786 
      ____________</t>
  </si>
  <si>
    <t>22,944 
      ____________</t>
  </si>
  <si>
    <t>Balance at March 31, 2001</t>
  </si>
  <si>
    <t>$         - 
      =======</t>
  </si>
  <si>
    <t>$   2,786,095 
      ==========</t>
  </si>
  <si>
    <t>$  10,267,067 
      ==========</t>
  </si>
  <si>
    <t>$  18,945,315 
      ==========</t>
  </si>
  <si>
    <t>$    (139,863)
      ==========</t>
  </si>
  <si>
    <t>$   (1,227,213)
      ==========</t>
  </si>
  <si>
    <t>$  30,631,401 
      ==========</t>
  </si>
  <si>
    <t>Balance at June 30, 2001</t>
  </si>
  <si>
    <t>$    (177,719)</t>
  </si>
  <si>
    <t>$   (1,975,297)</t>
  </si>
  <si>
    <t>Net income for the nine months ended 3/31/02</t>
  </si>
  <si>
    <t>(22,156)
      ____________</t>
  </si>
  <si>
    <t>Treasury stock issued in connection with the acquisition of Kendall
      Insurance Company</t>
  </si>
  <si>
    <t>(7,326)
      ____________</t>
  </si>
  <si>
    <t>465,532 
      ____________</t>
  </si>
  <si>
    <t>458,206 
      ____________</t>
  </si>
  <si>
    <t>Balance at March 31, 2002</t>
  </si>
  <si>
    <t>$   2,786,095  
      ==========</t>
  </si>
  <si>
    <t>$  10,374,285 
      ==========</t>
  </si>
  <si>
    <t>$  21,986,045 
      ==========</t>
  </si>
  <si>
    <t>$   (199,875)
      ==========</t>
  </si>
  <si>
    <t>$   (1,356,511)
      ==========</t>
  </si>
  <si>
    <t>$  33,590,039 
      ==========</t>
  </si>
  <si>
    <t>Page 7</t>
  </si>
  <si>
    <t>Consolidated Statements of Cash Flow</t>
  </si>
  <si>
    <t>Cash provided by operating activities</t>
  </si>
  <si>
    <t>Cash flows from investing activities:</t>
  </si>
  <si>
    <t>Available for sale securities purchased</t>
  </si>
  <si>
    <t>Available for sale securities matured</t>
  </si>
  <si>
    <t>Available for sale securities sold</t>
  </si>
  <si>
    <t>Net change in loans</t>
  </si>
  <si>
    <t>Net capital expenditures</t>
  </si>
  <si>
    <t>Proceeds from sale of acquired assets</t>
  </si>
  <si>
    <t>Real estate held for investment sold</t>
  </si>
  <si>
    <t>Acquisition of business</t>
  </si>
  <si>
    <t>Net cash (used) provided by investing
      activities</t>
  </si>
  <si>
    <t>Cash flows from financing activities:</t>
  </si>
  <si>
    <t>Net change in deposits</t>
  </si>
  <si>
    <t>Net change in repurchase agreements</t>
  </si>
  <si>
    <t>Dividends paid</t>
  </si>
  <si>
    <t>Proceeds from stock issuance</t>
  </si>
  <si>
    <t>Treasury Stock purchased</t>
  </si>
  <si>
    <t>Net decrease in advances from Federal Home
      Loan Bank of Boston</t>
  </si>
  <si>
    <t>Net cash provided by financing activities</t>
  </si>
  <si>
    <t>Net (decrease) increase in cash and cash
      equivalents</t>
  </si>
  <si>
    <t>Cash and cash equivalents, beginning of
      period</t>
  </si>
  <si>
    <t>Cash and cash equivalents, end of period</t>
  </si>
  <si>
    <t>Cash and cash equivalents include cash on
      hand, amounts due</t>
  </si>
  <si>
    <t>from banks and interest bearing deposits.</t>
  </si>
  <si>
    <t>Supplemental schedule of noncash activities:</t>
  </si>
  <si>
    <t>Net change in valuation for unrealized
      market value adjustments</t>
  </si>
  <si>
    <t>on available for sale securities</t>
  </si>
  <si>
    <t>Net transfer from loans to acquired assets</t>
  </si>
  <si>
    <t>Treasury stock issued in connection with
      acquisition of Kendall Insurance</t>
  </si>
  <si>
    <t>Supplemental disclosure of cash paid during
      the period for:</t>
  </si>
  <si>
    <t>Income taxes paid, net of refunds</t>
  </si>
  <si>
    <t>Interest paid</t>
  </si>
  <si>
    <t>March 31, 2002  
      ______________</t>
  </si>
  <si>
    <t>June 30, 2001  
      ______________</t>
  </si>
  <si>
    <t>Residential Real Estate</t>
  </si>
  <si>
    <t>Commercial Real Estate</t>
  </si>
  <si>
    <t>Construction</t>
  </si>
  <si>
    <t>Commercial</t>
  </si>
  <si>
    <t>Consumer &amp; Other</t>
  </si>
  <si>
    <t>71,277,722  
      ______________</t>
  </si>
  <si>
    <t>72,777,245  
      ______________</t>
  </si>
  <si>
    <t>Total</t>
  </si>
  <si>
    <t>Net Deferred Costs</t>
  </si>
  <si>
    <t>2,802,740  
      ______________</t>
  </si>
  <si>
    <t>2,834,838  
      ______________</t>
  </si>
  <si>
    <t>Net Loans</t>
  </si>
  <si>
    <t>$  366,371,430  
      ============</t>
  </si>
  <si>
    <t>$  380,482,812  
      ============</t>
  </si>
  <si>
    <t>Nine Months Ended
      March 31,</t>
  </si>
  <si>
    <t>2002        
      _______________</t>
  </si>
  <si>
    <t>2001        
      _______________</t>
  </si>
  <si>
    <t>Balance at beginning of year</t>
  </si>
  <si>
    <t>Add provision charged to operations</t>
  </si>
  <si>
    <t>Recoveries on loans previously charge off</t>
  </si>
  <si>
    <t>166,130  
      _______________</t>
  </si>
  <si>
    <t>142,803  
      _______________</t>
  </si>
  <si>
    <t>Less loans charged off</t>
  </si>
  <si>
    <t>970,816  
      _______________</t>
  </si>
  <si>
    <t>593,469  
      _______________</t>
  </si>
  <si>
    <t>Balance at end of period</t>
  </si>
  <si>
    <t>$     3,605,000  
      =============</t>
  </si>
  <si>
    <t>$     3,633,000  
      =============</t>
  </si>
  <si>
    <t>March 31, 2002
      _________________________</t>
  </si>
  <si>
    <t>June 30, 2001
      _________________________</t>
  </si>
  <si>
    <t>Cost
      ___________</t>
  </si>
  <si>
    <t>Market
      Value
      ___________</t>
  </si>
  <si>
    <t>Debt securities issued by the
      U.S. treasury and other U.S.
      Government corporations and
      agencies</t>
  </si>
  <si>
    <t>Corporate bonds</t>
  </si>
  <si>
    <t>Mortgage-backed securities</t>
  </si>
  <si>
    <t>Equity securities</t>
  </si>
  <si>
    <t>1,571,400 
      __________</t>
  </si>
  <si>
    <t>1,415,875 
      ___________</t>
  </si>
  <si>
    <t>1,305,892 
      ___________</t>
  </si>
  <si>
    <t>1,109,829 
      ___________</t>
  </si>
  <si>
    <t>$  43,480,840 
      ==========</t>
  </si>
  <si>
    <t>$  43,177,999 
      ==========</t>
  </si>
  <si>
    <t>$  20,442,116 
      ==========</t>
  </si>
  <si>
    <t>$  20,172,844 
      ==========</t>
  </si>
  <si>
    <t>Due in one year or less</t>
  </si>
  <si>
    <t>$           --</t>
  </si>
  <si>
    <t>Due after one year through
      five years</t>
  </si>
  <si>
    <t>Mortgage-backed securities
      (including securities with interest
      rates ranging from 5.5% to 9.0%
      maturing September 2003 to
      November 2029)</t>
  </si>
  <si>
    <t>1,571,400 
      ___________</t>
  </si>
  <si>
    <t>March 31, 2002 
      ______________</t>
  </si>
  <si>
    <t>June 30, 2001 
      ______________</t>
  </si>
  <si>
    <t>Demand</t>
  </si>
  <si>
    <t>NOW</t>
  </si>
  <si>
    <t>Money Market</t>
  </si>
  <si>
    <t>Regular Savings</t>
  </si>
  <si>
    <t>Brokered Deposits</t>
  </si>
  <si>
    <t>Certificates of Deposit</t>
  </si>
  <si>
    <t>151,776,730 
      ______________</t>
  </si>
  <si>
    <t>163,898,277 
      ______________</t>
  </si>
  <si>
    <t>Total Deposits</t>
  </si>
  <si>
    <t>$  303,714,941 
      ============</t>
  </si>
  <si>
    <t>$  274,135,778 
      ============</t>
  </si>
  <si>
    <t>March 31, 2002
      ________________________________________________________________________</t>
  </si>
  <si>
    <t>Principal
      Amounts
      ___________________</t>
  </si>
  <si>
    <t>Interest
      Rates
      ____________________</t>
  </si>
  <si>
    <t>Maturity Dates
      For Periods
      Ending March 31,
      _____________________</t>
  </si>
  <si>
    <t>2.03% - 6.64%</t>
  </si>
  <si>
    <t>2003</t>
  </si>
  <si>
    <t>4.34% - 6.67%</t>
  </si>
  <si>
    <t>2004</t>
  </si>
  <si>
    <t>3.98% - 5.55%</t>
  </si>
  <si>
    <t>2005</t>
  </si>
  <si>
    <t>5.52% - 6.79%</t>
  </si>
  <si>
    <t>2006</t>
  </si>
  <si>
    <t>5.55%</t>
  </si>
  <si>
    <t>2007</t>
  </si>
  <si>
    <t>5.59% - 5.68%</t>
  </si>
  <si>
    <t>2008</t>
  </si>
  <si>
    <t>4.50% - 4.81%</t>
  </si>
  <si>
    <t>2011</t>
  </si>
  <si>
    <t>3,000,000  
      ___________________</t>
  </si>
  <si>
    <t>4.99%</t>
  </si>
  <si>
    <t>2012</t>
  </si>
  <si>
    <t>$    83,969,887  
      =================</t>
  </si>
  <si>
    <t>June 30, 2001
      _______________________________________________________________________</t>
  </si>
  <si>
    <t>Principal
      Amounts
___________________</t>
  </si>
  <si>
    <t>Maturity Dates
      For Fiscal Years
      Ending June 30,
      _____________________</t>
  </si>
  <si>
    <t>3.79% - 7.05%</t>
  </si>
  <si>
    <t>4.34% - 6.64%</t>
  </si>
  <si>
    <t>4.78% - 6.67%</t>
  </si>
  <si>
    <t>6.65%</t>
  </si>
  <si>
    <t>5.55% - 6.79%</t>
  </si>
  <si>
    <t>7,000,000  
      ___________________</t>
  </si>
  <si>
    <t>4.50% - 4.99%</t>
  </si>
  <si>
    <t>$   108,048,723  
      =================</t>
  </si>
  <si>
    <t xml:space="preserve">  
 Financial Condition 
 </t>
  </si>
  <si>
    <t>Description</t>
  </si>
  <si>
    <t>March 31, 2002</t>
  </si>
  <si>
    <t>June 30,2001</t>
  </si>
  <si>
    <t>1 - 4 Family Mortgages</t>
  </si>
  <si>
    <t>Commercial Mortgages</t>
  </si>
  <si>
    <t>Commercial Loans</t>
  </si>
  <si>
    <t>Consumer and Other</t>
  </si>
  <si>
    <t>352,000
      ____________</t>
  </si>
  <si>
    <t>390,000
      ____________</t>
  </si>
  <si>
    <t>Total non-performing</t>
  </si>
  <si>
    <t>$   1,617,000
      ===========</t>
  </si>
  <si>
    <t>$   3,629,000
      ===========</t>
  </si>
  <si>
    <t xml:space="preserve">  
 Capital Resources and Liquidity 
 </t>
  </si>
  <si>
    <t>Actual</t>
  </si>
  <si>
    <t>Required
      For Capital Adequacy Purposes</t>
  </si>
  <si>
    <t>Required To Be "Well Capitalized" Under Prompt
      Corrective Action Provisions</t>
  </si>
  <si>
    <t>Amount</t>
  </si>
  <si>
    <t>Ratio</t>
  </si>
  <si>
    <t>(Dollars in Thousands)
      As of March 31, 2002:</t>
  </si>
  <si>
    <t>Tier 1 (Core) capital (to risk weighted assets)</t>
  </si>
  <si>
    <t>11.74%</t>
  </si>
  <si>
    <t>4.00%</t>
  </si>
  <si>
    <t>6.00%</t>
  </si>
  <si>
    <t>Tier 1 (Core) capital (to total assets)</t>
  </si>
  <si>
    <t>8.46%</t>
  </si>
  <si>
    <t>5.00%</t>
  </si>
  <si>
    <t>Total Capital (to risk weighted assets)</t>
  </si>
  <si>
    <t>12.38%</t>
  </si>
  <si>
    <t>8.00%</t>
  </si>
  <si>
    <t>10.00%</t>
  </si>
  <si>
    <t xml:space="preserve">  
 Results of Operations 
 </t>
  </si>
  <si>
    <t>Difference Due to</t>
  </si>
  <si>
    <t>Volume
      _____________</t>
  </si>
  <si>
    <t>Rate
      _____________</t>
  </si>
  <si>
    <t>Total
      _____________</t>
  </si>
  <si>
    <t>Investments</t>
  </si>
  <si>
    <t>$     (24,277)</t>
  </si>
  <si>
    <t>$     (279,845)</t>
  </si>
  <si>
    <t>$     (304,122)</t>
  </si>
  <si>
    <t>Loans, net</t>
  </si>
  <si>
    <t>FHLB &amp; Other Deposits</t>
  </si>
  <si>
    <t>144,287
      _____________</t>
  </si>
  <si>
    <t>(230,539)
      _____________</t>
  </si>
  <si>
    <t>(86,252)
      _____________</t>
  </si>
  <si>
    <t>Total Interest Earnings Assets</t>
  </si>
  <si>
    <t>Repurchases Agreements</t>
  </si>
  <si>
    <t>Borrowings</t>
  </si>
  <si>
    <t>(1,330,030)
      _____________</t>
  </si>
  <si>
    <t>(554,517)
      _____________</t>
  </si>
  <si>
    <t>(1,884,547)
      _____________</t>
  </si>
  <si>
    <t>Total Interest-Bearing Liabilities</t>
  </si>
  <si>
    <t>(892,143)
      _____________</t>
  </si>
  <si>
    <t>(2,601,574)
      _____________</t>
  </si>
  <si>
    <t>(3,493,717)
      _____________</t>
  </si>
  <si>
    <t>$     322,098 
      ============</t>
  </si>
  <si>
    <t>$      49,901
      ============</t>
  </si>
  <si>
    <t>$     371,999 
      ============</t>
  </si>
  <si>
    <t>Rate/Volume amounts spread proportionately between volume and rate.
      Borrowings in the table include trust preferred securities and FHLB
      borrowings.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</si>
</sst>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9"/>
  <sheetViews>
    <sheetView tabSelected="1"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20.7109375" style="0" customWidth="1"/>
    <col min="3" max="3" width="8.7109375" style="0" customWidth="1"/>
    <col min="4" max="4" width="20.7109375" style="0" customWidth="1"/>
    <col min="5" max="16384" width="8.7109375" style="0" customWidth="1"/>
  </cols>
  <sheetData>
    <row r="2" ht="15">
      <c r="D2" t="s">
        <v>0</v>
      </c>
    </row>
    <row r="4" spans="1:4" ht="15">
      <c r="A4" s="1" t="s">
        <v>1</v>
      </c>
      <c r="B4" s="1"/>
      <c r="C4" s="1"/>
      <c r="D4" s="1"/>
    </row>
    <row r="6" ht="15">
      <c r="A6" t="s">
        <v>2</v>
      </c>
    </row>
    <row r="8" spans="1:4" ht="15">
      <c r="A8" s="1" t="s">
        <v>3</v>
      </c>
      <c r="B8" s="1"/>
      <c r="C8" s="1"/>
      <c r="D8" s="1"/>
    </row>
    <row r="9" spans="1:4" ht="15">
      <c r="A9" s="2" t="s">
        <v>4</v>
      </c>
      <c r="B9" s="2"/>
      <c r="C9" s="2"/>
      <c r="D9" s="2"/>
    </row>
    <row r="10" spans="1:4" ht="15">
      <c r="A10" s="2" t="s">
        <v>5</v>
      </c>
      <c r="B10" s="2"/>
      <c r="C10" s="2"/>
      <c r="D10" s="2"/>
    </row>
    <row r="12" spans="2:4" ht="15">
      <c r="B12" t="s">
        <v>6</v>
      </c>
      <c r="D12" t="s">
        <v>7</v>
      </c>
    </row>
    <row r="13" spans="2:4" ht="15">
      <c r="B13" t="s">
        <v>8</v>
      </c>
      <c r="D13" t="s">
        <v>9</v>
      </c>
    </row>
    <row r="14" spans="2:4" ht="15">
      <c r="B14" t="s">
        <v>10</v>
      </c>
      <c r="D14" t="s">
        <v>10</v>
      </c>
    </row>
    <row r="15" ht="15">
      <c r="A15" t="s">
        <v>11</v>
      </c>
    </row>
    <row r="16" spans="1:4" ht="15">
      <c r="A16" t="s">
        <v>12</v>
      </c>
      <c r="B16" s="3">
        <v>11664030</v>
      </c>
      <c r="D16" s="3">
        <v>9594668</v>
      </c>
    </row>
    <row r="17" spans="1:4" ht="15">
      <c r="A17" t="s">
        <v>13</v>
      </c>
      <c r="B17" s="4">
        <v>763675</v>
      </c>
      <c r="D17" s="4">
        <v>507597</v>
      </c>
    </row>
    <row r="18" spans="1:4" ht="15">
      <c r="A18" t="s">
        <v>14</v>
      </c>
      <c r="B18" t="s">
        <v>15</v>
      </c>
      <c r="D18" s="4">
        <v>4086000</v>
      </c>
    </row>
    <row r="19" spans="1:4" ht="15">
      <c r="A19" t="s">
        <v>16</v>
      </c>
      <c r="B19" s="4">
        <v>43177999</v>
      </c>
      <c r="D19" s="4">
        <v>20172844</v>
      </c>
    </row>
    <row r="20" spans="1:4" ht="15">
      <c r="A20" t="s">
        <v>17</v>
      </c>
      <c r="B20" s="4">
        <v>6644500</v>
      </c>
      <c r="D20" s="4">
        <v>6644500</v>
      </c>
    </row>
    <row r="21" spans="1:4" ht="15">
      <c r="A21" t="s">
        <v>18</v>
      </c>
      <c r="B21" s="4">
        <v>1257718</v>
      </c>
      <c r="D21" s="4">
        <v>1166775</v>
      </c>
    </row>
    <row r="23" spans="1:4" ht="15">
      <c r="A23" t="s">
        <v>19</v>
      </c>
      <c r="B23" s="4">
        <v>366371430</v>
      </c>
      <c r="D23" s="4">
        <v>380482812</v>
      </c>
    </row>
    <row r="24" spans="1:4" ht="15">
      <c r="A24" t="s">
        <v>20</v>
      </c>
      <c r="B24" s="4">
        <v>3605000</v>
      </c>
      <c r="D24" s="4">
        <v>3778000</v>
      </c>
    </row>
    <row r="25" spans="2:4" ht="15">
      <c r="B25" t="s">
        <v>10</v>
      </c>
      <c r="D25" t="s">
        <v>10</v>
      </c>
    </row>
    <row r="26" spans="1:4" ht="15">
      <c r="A26" t="s">
        <v>21</v>
      </c>
      <c r="B26" s="4">
        <v>362766430</v>
      </c>
      <c r="D26" s="4">
        <v>376704812</v>
      </c>
    </row>
    <row r="28" spans="1:4" ht="15">
      <c r="A28" t="s">
        <v>22</v>
      </c>
      <c r="B28" s="4">
        <v>4220317</v>
      </c>
      <c r="D28" s="4">
        <v>4118587</v>
      </c>
    </row>
    <row r="29" spans="1:4" ht="15">
      <c r="A29" t="s">
        <v>23</v>
      </c>
      <c r="B29" s="4">
        <v>439872</v>
      </c>
      <c r="D29" s="4">
        <v>385077</v>
      </c>
    </row>
    <row r="30" spans="1:4" ht="15">
      <c r="A30" s="5" t="s">
        <v>24</v>
      </c>
      <c r="B30" s="4">
        <v>407897</v>
      </c>
      <c r="D30" s="4">
        <v>407897</v>
      </c>
    </row>
    <row r="31" ht="15">
      <c r="A31" s="5" t="s">
        <v>25</v>
      </c>
    </row>
    <row r="32" spans="1:4" ht="15">
      <c r="A32" t="s">
        <v>26</v>
      </c>
      <c r="B32" s="4">
        <v>916186</v>
      </c>
      <c r="D32" s="4">
        <v>505932</v>
      </c>
    </row>
    <row r="33" spans="1:4" ht="15">
      <c r="A33" t="s">
        <v>27</v>
      </c>
      <c r="B33" s="4">
        <v>7188939</v>
      </c>
      <c r="D33" s="4">
        <v>7003497</v>
      </c>
    </row>
    <row r="34" spans="2:4" ht="15">
      <c r="B34" t="s">
        <v>10</v>
      </c>
      <c r="D34" t="s">
        <v>10</v>
      </c>
    </row>
    <row r="35" spans="1:4" ht="15">
      <c r="A35" s="6" t="s">
        <v>28</v>
      </c>
      <c r="B35" s="3">
        <v>439447563</v>
      </c>
      <c r="D35" s="3">
        <v>431298186</v>
      </c>
    </row>
    <row r="36" spans="2:4" ht="15">
      <c r="B36" t="e">
        <f>#N/A</f>
        <v>#N/A</v>
      </c>
      <c r="D36" t="e">
        <f>#N/A</f>
        <v>#N/A</v>
      </c>
    </row>
    <row r="38" ht="15">
      <c r="A38" t="s">
        <v>29</v>
      </c>
    </row>
    <row r="40" ht="15">
      <c r="A40" t="s">
        <v>30</v>
      </c>
    </row>
    <row r="41" spans="1:4" ht="15">
      <c r="A41" t="s">
        <v>31</v>
      </c>
      <c r="B41" s="3">
        <v>303714941</v>
      </c>
      <c r="D41" s="3">
        <v>274135778</v>
      </c>
    </row>
    <row r="42" spans="1:4" ht="15">
      <c r="A42" t="s">
        <v>32</v>
      </c>
      <c r="B42" s="4">
        <v>8661032</v>
      </c>
      <c r="D42" s="4">
        <v>8818799</v>
      </c>
    </row>
    <row r="43" spans="1:4" ht="15">
      <c r="A43" t="s">
        <v>33</v>
      </c>
      <c r="B43" s="4">
        <v>83969887</v>
      </c>
      <c r="D43" s="4">
        <v>108048723</v>
      </c>
    </row>
    <row r="44" spans="1:4" ht="15">
      <c r="A44" t="s">
        <v>34</v>
      </c>
      <c r="B44" s="4">
        <v>2338666</v>
      </c>
      <c r="D44" s="4">
        <v>2676871</v>
      </c>
    </row>
    <row r="45" spans="2:4" ht="15">
      <c r="B45" t="s">
        <v>10</v>
      </c>
      <c r="D45" t="s">
        <v>10</v>
      </c>
    </row>
    <row r="46" spans="1:4" ht="15">
      <c r="A46" s="6" t="s">
        <v>35</v>
      </c>
      <c r="B46" s="4">
        <v>398684526</v>
      </c>
      <c r="D46" s="4">
        <v>393680171</v>
      </c>
    </row>
    <row r="48" ht="15">
      <c r="A48" s="5" t="s">
        <v>36</v>
      </c>
    </row>
    <row r="49" spans="1:4" ht="15">
      <c r="A49" t="s">
        <v>37</v>
      </c>
      <c r="B49" s="4">
        <v>7172998</v>
      </c>
      <c r="D49" s="4">
        <v>7172998</v>
      </c>
    </row>
    <row r="51" ht="15">
      <c r="A51" t="s">
        <v>38</v>
      </c>
    </row>
    <row r="52" ht="15">
      <c r="A52" s="5" t="s">
        <v>39</v>
      </c>
    </row>
    <row r="53" spans="1:4" ht="15">
      <c r="A53" t="s">
        <v>40</v>
      </c>
      <c r="B53" t="s">
        <v>15</v>
      </c>
      <c r="D53" t="s">
        <v>15</v>
      </c>
    </row>
    <row r="54" ht="15">
      <c r="A54" s="5" t="s">
        <v>41</v>
      </c>
    </row>
    <row r="55" ht="15">
      <c r="A55" s="5" t="s">
        <v>42</v>
      </c>
    </row>
    <row r="56" spans="1:4" ht="15">
      <c r="A56" t="s">
        <v>43</v>
      </c>
      <c r="B56" s="4">
        <v>2786095</v>
      </c>
      <c r="D56" s="4">
        <v>2786095</v>
      </c>
    </row>
    <row r="57" spans="1:4" ht="15">
      <c r="A57" t="s">
        <v>44</v>
      </c>
      <c r="B57" s="4">
        <v>10374285</v>
      </c>
      <c r="D57" s="4">
        <v>10267067</v>
      </c>
    </row>
    <row r="58" spans="1:4" ht="15">
      <c r="A58" t="s">
        <v>45</v>
      </c>
      <c r="B58" s="4">
        <v>21986045</v>
      </c>
      <c r="D58" s="4">
        <v>19544871</v>
      </c>
    </row>
    <row r="59" spans="1:4" ht="15">
      <c r="A59" s="5" t="s">
        <v>46</v>
      </c>
      <c r="B59" s="7">
        <v>-199875</v>
      </c>
      <c r="D59" s="7">
        <v>-177719</v>
      </c>
    </row>
    <row r="60" spans="2:4" ht="15">
      <c r="B60" t="s">
        <v>10</v>
      </c>
      <c r="D60" t="s">
        <v>10</v>
      </c>
    </row>
    <row r="61" spans="2:4" ht="15">
      <c r="B61" s="4">
        <v>34946550</v>
      </c>
      <c r="D61" s="4">
        <v>32420314</v>
      </c>
    </row>
    <row r="62" spans="2:4" ht="15">
      <c r="B62" t="s">
        <v>10</v>
      </c>
      <c r="D62" t="s">
        <v>10</v>
      </c>
    </row>
    <row r="63" ht="15">
      <c r="A63" s="5" t="s">
        <v>47</v>
      </c>
    </row>
    <row r="64" spans="1:4" ht="15">
      <c r="A64" t="s">
        <v>48</v>
      </c>
      <c r="B64" s="7">
        <v>-1356511</v>
      </c>
      <c r="D64" s="7">
        <v>-1975297</v>
      </c>
    </row>
    <row r="65" spans="2:4" ht="15">
      <c r="B65" t="s">
        <v>10</v>
      </c>
      <c r="D65" t="s">
        <v>10</v>
      </c>
    </row>
    <row r="66" spans="1:4" ht="15">
      <c r="A66" s="6" t="s">
        <v>49</v>
      </c>
      <c r="B66" s="4">
        <v>33590039</v>
      </c>
      <c r="D66" s="4">
        <v>30445017</v>
      </c>
    </row>
    <row r="67" spans="2:4" ht="15">
      <c r="B67" t="s">
        <v>10</v>
      </c>
      <c r="D67" t="s">
        <v>10</v>
      </c>
    </row>
    <row r="68" spans="1:4" ht="15">
      <c r="A68" s="6" t="s">
        <v>50</v>
      </c>
      <c r="B68" s="3">
        <v>439447563</v>
      </c>
      <c r="D68" s="3">
        <v>431298186</v>
      </c>
    </row>
    <row r="69" spans="2:4" ht="15">
      <c r="B69" t="e">
        <f>#N/A</f>
        <v>#N/A</v>
      </c>
      <c r="D69" t="e">
        <f>#N/A</f>
        <v>#N/A</v>
      </c>
    </row>
  </sheetData>
  <sheetProtection selectLockedCells="1" selectUnlockedCells="1"/>
  <mergeCells count="4">
    <mergeCell ref="A4:D4"/>
    <mergeCell ref="A8:D8"/>
    <mergeCell ref="A9:D9"/>
    <mergeCell ref="A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37.7109375" style="0" customWidth="1"/>
    <col min="3" max="3" width="36.7109375" style="0" customWidth="1"/>
    <col min="4" max="16384" width="8.7109375" style="0" customWidth="1"/>
  </cols>
  <sheetData>
    <row r="2" spans="2:3" ht="39.75" customHeight="1">
      <c r="B2" s="5" t="s">
        <v>251</v>
      </c>
      <c r="C2" s="5" t="s">
        <v>252</v>
      </c>
    </row>
    <row r="3" spans="1:3" ht="15">
      <c r="A3" t="s">
        <v>253</v>
      </c>
      <c r="B3" s="3">
        <v>28119595</v>
      </c>
      <c r="C3" s="3">
        <v>26323105</v>
      </c>
    </row>
    <row r="4" spans="1:3" ht="15">
      <c r="A4" t="s">
        <v>254</v>
      </c>
      <c r="B4" s="4">
        <v>66404132</v>
      </c>
      <c r="C4" s="4">
        <v>30957847</v>
      </c>
    </row>
    <row r="5" spans="1:3" ht="15">
      <c r="A5" t="s">
        <v>255</v>
      </c>
      <c r="B5" s="4">
        <v>7259304</v>
      </c>
      <c r="C5" s="4">
        <v>6601435</v>
      </c>
    </row>
    <row r="6" spans="1:3" ht="15">
      <c r="A6" t="s">
        <v>256</v>
      </c>
      <c r="B6" s="4">
        <v>21128160</v>
      </c>
      <c r="C6" s="4">
        <v>20353424</v>
      </c>
    </row>
    <row r="7" spans="1:3" ht="15">
      <c r="A7" t="s">
        <v>257</v>
      </c>
      <c r="B7" s="4">
        <v>29027020</v>
      </c>
      <c r="C7" s="4">
        <v>26001690</v>
      </c>
    </row>
    <row r="8" spans="1:3" ht="39.75" customHeight="1">
      <c r="A8" t="s">
        <v>258</v>
      </c>
      <c r="B8" s="5" t="s">
        <v>259</v>
      </c>
      <c r="C8" s="5" t="s">
        <v>260</v>
      </c>
    </row>
    <row r="9" spans="1:3" ht="39.75" customHeight="1">
      <c r="A9" s="6" t="s">
        <v>261</v>
      </c>
      <c r="B9" s="5" t="s">
        <v>262</v>
      </c>
      <c r="C9" s="5" t="s">
        <v>263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49.7109375" style="0" customWidth="1"/>
    <col min="3" max="3" width="86.8515625" style="0" customWidth="1"/>
    <col min="4" max="16384" width="8.7109375" style="0" customWidth="1"/>
  </cols>
  <sheetData>
    <row r="2" spans="1:3" ht="39.75" customHeight="1">
      <c r="A2" s="9" t="s">
        <v>264</v>
      </c>
      <c r="B2" s="9"/>
      <c r="C2" s="9"/>
    </row>
    <row r="3" spans="1:3" ht="39.75" customHeight="1">
      <c r="A3" s="5" t="s">
        <v>265</v>
      </c>
      <c r="B3" s="5" t="s">
        <v>266</v>
      </c>
      <c r="C3" s="5" t="s">
        <v>267</v>
      </c>
    </row>
    <row r="4" spans="1:3" ht="15">
      <c r="A4" s="3">
        <v>8228028</v>
      </c>
      <c r="B4" t="s">
        <v>268</v>
      </c>
      <c r="C4" t="s">
        <v>269</v>
      </c>
    </row>
    <row r="5" spans="1:3" ht="15">
      <c r="A5" s="4">
        <v>16812743</v>
      </c>
      <c r="B5" t="s">
        <v>270</v>
      </c>
      <c r="C5" t="s">
        <v>271</v>
      </c>
    </row>
    <row r="6" spans="1:3" ht="15">
      <c r="A6" s="4">
        <v>14929116</v>
      </c>
      <c r="B6" t="s">
        <v>272</v>
      </c>
      <c r="C6" t="s">
        <v>273</v>
      </c>
    </row>
    <row r="7" spans="1:3" ht="15">
      <c r="A7" s="4">
        <v>28000000</v>
      </c>
      <c r="B7" t="s">
        <v>274</v>
      </c>
      <c r="C7" t="s">
        <v>275</v>
      </c>
    </row>
    <row r="8" spans="1:3" ht="15">
      <c r="A8" s="4">
        <v>1000000</v>
      </c>
      <c r="B8" t="s">
        <v>276</v>
      </c>
      <c r="C8" t="s">
        <v>277</v>
      </c>
    </row>
    <row r="9" spans="1:3" ht="15">
      <c r="A9" s="4">
        <v>8000000</v>
      </c>
      <c r="B9" t="s">
        <v>278</v>
      </c>
      <c r="C9" t="s">
        <v>279</v>
      </c>
    </row>
    <row r="10" spans="1:3" ht="15">
      <c r="A10" s="4">
        <v>4000000</v>
      </c>
      <c r="B10" t="s">
        <v>280</v>
      </c>
      <c r="C10" t="s">
        <v>281</v>
      </c>
    </row>
    <row r="11" spans="1:3" ht="39.75" customHeight="1">
      <c r="A11" s="5" t="s">
        <v>282</v>
      </c>
      <c r="B11" t="s">
        <v>283</v>
      </c>
      <c r="C11" t="s">
        <v>284</v>
      </c>
    </row>
    <row r="12" ht="39.75" customHeight="1">
      <c r="A12" s="5" t="s">
        <v>285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49.7109375" style="0" customWidth="1"/>
    <col min="3" max="3" width="90.8515625" style="0" customWidth="1"/>
    <col min="4" max="16384" width="8.7109375" style="0" customWidth="1"/>
  </cols>
  <sheetData>
    <row r="2" spans="1:3" ht="39.75" customHeight="1">
      <c r="A2" s="9" t="s">
        <v>286</v>
      </c>
      <c r="B2" s="9"/>
      <c r="C2" s="9"/>
    </row>
    <row r="3" spans="1:3" ht="39.75" customHeight="1">
      <c r="A3" s="5" t="s">
        <v>287</v>
      </c>
      <c r="B3" s="5" t="s">
        <v>266</v>
      </c>
      <c r="C3" s="5" t="s">
        <v>288</v>
      </c>
    </row>
    <row r="4" spans="1:3" ht="15">
      <c r="A4" s="3">
        <v>38105113</v>
      </c>
      <c r="B4" t="s">
        <v>289</v>
      </c>
      <c r="C4" t="s">
        <v>8</v>
      </c>
    </row>
    <row r="5" spans="1:3" ht="15">
      <c r="A5" s="4">
        <v>8722204</v>
      </c>
      <c r="B5" t="s">
        <v>290</v>
      </c>
      <c r="C5" t="s">
        <v>269</v>
      </c>
    </row>
    <row r="6" spans="1:3" ht="15">
      <c r="A6" s="4">
        <v>18221406</v>
      </c>
      <c r="B6" t="s">
        <v>291</v>
      </c>
      <c r="C6" t="s">
        <v>271</v>
      </c>
    </row>
    <row r="7" spans="1:3" ht="15">
      <c r="A7" s="4">
        <v>2000000</v>
      </c>
      <c r="B7" t="s">
        <v>292</v>
      </c>
      <c r="C7" t="s">
        <v>273</v>
      </c>
    </row>
    <row r="8" spans="1:3" ht="15">
      <c r="A8" s="4">
        <v>26000000</v>
      </c>
      <c r="B8" t="s">
        <v>293</v>
      </c>
      <c r="C8" t="s">
        <v>275</v>
      </c>
    </row>
    <row r="9" spans="1:3" ht="15">
      <c r="A9" s="4">
        <v>8000000</v>
      </c>
      <c r="B9" t="s">
        <v>278</v>
      </c>
      <c r="C9" t="s">
        <v>279</v>
      </c>
    </row>
    <row r="10" spans="1:3" ht="39.75" customHeight="1">
      <c r="A10" s="5" t="s">
        <v>294</v>
      </c>
      <c r="B10" t="s">
        <v>295</v>
      </c>
      <c r="C10" t="s">
        <v>281</v>
      </c>
    </row>
    <row r="11" ht="39.75" customHeight="1">
      <c r="A11" s="5" t="s">
        <v>296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32.7109375" style="0" customWidth="1"/>
    <col min="4" max="16384" width="8.7109375" style="0" customWidth="1"/>
  </cols>
  <sheetData>
    <row r="2" spans="1:6" ht="15" customHeight="1">
      <c r="A2" s="14" t="s">
        <v>297</v>
      </c>
      <c r="B2" s="14"/>
      <c r="C2" s="14"/>
      <c r="D2" s="14"/>
      <c r="E2" s="14"/>
      <c r="F2" s="14"/>
    </row>
    <row r="4" spans="1:3" ht="15">
      <c r="A4" t="s">
        <v>298</v>
      </c>
      <c r="B4" t="s">
        <v>299</v>
      </c>
      <c r="C4" t="s">
        <v>300</v>
      </c>
    </row>
    <row r="5" spans="1:3" ht="39.75" customHeight="1">
      <c r="A5" s="5" t="s">
        <v>301</v>
      </c>
      <c r="B5" s="3">
        <v>435000</v>
      </c>
      <c r="C5" s="3">
        <v>577000</v>
      </c>
    </row>
    <row r="6" spans="1:3" ht="39.75" customHeight="1">
      <c r="A6" s="5" t="s">
        <v>302</v>
      </c>
      <c r="B6" s="4">
        <v>280000</v>
      </c>
      <c r="C6" s="4">
        <v>2139000</v>
      </c>
    </row>
    <row r="7" spans="1:3" ht="39.75" customHeight="1">
      <c r="A7" s="5" t="s">
        <v>303</v>
      </c>
      <c r="B7" s="4">
        <v>550000</v>
      </c>
      <c r="C7" s="4">
        <v>523000</v>
      </c>
    </row>
    <row r="8" spans="1:3" ht="39.75" customHeight="1">
      <c r="A8" s="5" t="s">
        <v>304</v>
      </c>
      <c r="B8" s="5" t="s">
        <v>305</v>
      </c>
      <c r="C8" s="5" t="s">
        <v>306</v>
      </c>
    </row>
    <row r="9" spans="1:3" ht="39.75" customHeight="1">
      <c r="A9" s="6" t="s">
        <v>307</v>
      </c>
      <c r="B9" s="5" t="s">
        <v>308</v>
      </c>
      <c r="C9" s="5" t="s">
        <v>309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0.7109375" style="0" customWidth="1"/>
    <col min="3" max="3" width="6.7109375" style="0" customWidth="1"/>
    <col min="4" max="4" width="10.7109375" style="0" customWidth="1"/>
    <col min="5" max="5" width="5.7109375" style="0" customWidth="1"/>
    <col min="6" max="6" width="10.7109375" style="0" customWidth="1"/>
    <col min="7" max="7" width="6.7109375" style="0" customWidth="1"/>
    <col min="8" max="16384" width="8.7109375" style="0" customWidth="1"/>
  </cols>
  <sheetData>
    <row r="2" spans="1:6" ht="15" customHeight="1">
      <c r="A2" s="14" t="s">
        <v>310</v>
      </c>
      <c r="B2" s="14"/>
      <c r="C2" s="14"/>
      <c r="D2" s="14"/>
      <c r="E2" s="14"/>
      <c r="F2" s="14"/>
    </row>
    <row r="4" spans="2:7" ht="39.75" customHeight="1">
      <c r="B4" s="9" t="s">
        <v>311</v>
      </c>
      <c r="C4" s="9"/>
      <c r="D4" s="9" t="s">
        <v>312</v>
      </c>
      <c r="E4" s="9"/>
      <c r="F4" s="9" t="s">
        <v>313</v>
      </c>
      <c r="G4" s="9"/>
    </row>
    <row r="5" spans="2:7" ht="15">
      <c r="B5" t="s">
        <v>314</v>
      </c>
      <c r="C5" t="s">
        <v>315</v>
      </c>
      <c r="D5" t="s">
        <v>314</v>
      </c>
      <c r="E5" t="s">
        <v>315</v>
      </c>
      <c r="F5" t="s">
        <v>314</v>
      </c>
      <c r="G5" t="s">
        <v>315</v>
      </c>
    </row>
    <row r="6" ht="39.75" customHeight="1">
      <c r="A6" s="5" t="s">
        <v>316</v>
      </c>
    </row>
    <row r="7" spans="1:7" ht="39.75" customHeight="1">
      <c r="A7" t="s">
        <v>317</v>
      </c>
      <c r="B7" s="13">
        <v>37028</v>
      </c>
      <c r="C7" s="5" t="s">
        <v>318</v>
      </c>
      <c r="D7" s="13">
        <v>12621</v>
      </c>
      <c r="E7" s="5" t="s">
        <v>319</v>
      </c>
      <c r="F7" s="13">
        <v>18932</v>
      </c>
      <c r="G7" s="5" t="s">
        <v>320</v>
      </c>
    </row>
    <row r="8" spans="1:7" ht="39.75" customHeight="1">
      <c r="A8" t="s">
        <v>321</v>
      </c>
      <c r="B8" s="13">
        <v>37028</v>
      </c>
      <c r="C8" s="5" t="s">
        <v>322</v>
      </c>
      <c r="D8" s="13">
        <v>17505</v>
      </c>
      <c r="E8" s="5" t="s">
        <v>319</v>
      </c>
      <c r="F8" s="13">
        <v>21881</v>
      </c>
      <c r="G8" s="5" t="s">
        <v>323</v>
      </c>
    </row>
    <row r="9" spans="1:7" ht="39.75" customHeight="1">
      <c r="A9" s="6" t="s">
        <v>324</v>
      </c>
      <c r="B9" s="13">
        <v>39069</v>
      </c>
      <c r="C9" s="5" t="s">
        <v>325</v>
      </c>
      <c r="D9" s="13">
        <v>25252</v>
      </c>
      <c r="E9" s="5" t="s">
        <v>326</v>
      </c>
      <c r="F9" s="13">
        <v>31553</v>
      </c>
      <c r="G9" s="5" t="s">
        <v>327</v>
      </c>
    </row>
  </sheetData>
  <sheetProtection selectLockedCells="1" selectUnlockedCells="1"/>
  <mergeCells count="4">
    <mergeCell ref="A2:F2"/>
    <mergeCell ref="B4:C4"/>
    <mergeCell ref="D4:E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2" width="34.7109375" style="0" customWidth="1"/>
    <col min="3" max="3" width="33.7109375" style="0" customWidth="1"/>
    <col min="4" max="4" width="34.7109375" style="0" customWidth="1"/>
    <col min="5" max="16384" width="8.7109375" style="0" customWidth="1"/>
  </cols>
  <sheetData>
    <row r="2" spans="1:6" ht="15" customHeight="1">
      <c r="A2" s="14" t="s">
        <v>328</v>
      </c>
      <c r="B2" s="14"/>
      <c r="C2" s="14"/>
      <c r="D2" s="14"/>
      <c r="E2" s="14"/>
      <c r="F2" s="14"/>
    </row>
    <row r="4" spans="2:3" ht="15" customHeight="1">
      <c r="B4" s="9" t="s">
        <v>329</v>
      </c>
      <c r="C4" s="9"/>
    </row>
    <row r="5" spans="2:4" ht="39.75" customHeight="1">
      <c r="B5" s="5" t="s">
        <v>330</v>
      </c>
      <c r="C5" s="5" t="s">
        <v>331</v>
      </c>
      <c r="D5" s="10" t="s">
        <v>332</v>
      </c>
    </row>
    <row r="6" spans="1:4" ht="15">
      <c r="A6" t="s">
        <v>333</v>
      </c>
      <c r="B6" t="s">
        <v>334</v>
      </c>
      <c r="C6" t="s">
        <v>335</v>
      </c>
      <c r="D6" t="s">
        <v>336</v>
      </c>
    </row>
    <row r="7" spans="1:4" ht="15">
      <c r="A7" t="s">
        <v>337</v>
      </c>
      <c r="B7" s="7">
        <v>-690055</v>
      </c>
      <c r="C7" s="7">
        <v>-2041289</v>
      </c>
      <c r="D7" s="7">
        <v>-2731344</v>
      </c>
    </row>
    <row r="8" spans="1:4" ht="39.75" customHeight="1">
      <c r="A8" t="s">
        <v>338</v>
      </c>
      <c r="B8" s="5" t="s">
        <v>339</v>
      </c>
      <c r="C8" s="5" t="s">
        <v>340</v>
      </c>
      <c r="D8" s="5" t="s">
        <v>341</v>
      </c>
    </row>
    <row r="9" spans="1:4" ht="15">
      <c r="A9" s="6" t="s">
        <v>342</v>
      </c>
      <c r="B9" s="7">
        <v>-570045</v>
      </c>
      <c r="C9" s="7">
        <v>-2551673</v>
      </c>
      <c r="D9" s="7">
        <v>-3121718</v>
      </c>
    </row>
    <row r="11" spans="1:4" ht="15">
      <c r="A11" t="s">
        <v>31</v>
      </c>
      <c r="B11" s="4">
        <v>531653</v>
      </c>
      <c r="C11" s="7">
        <v>-1828305</v>
      </c>
      <c r="D11" s="7">
        <v>-1296652</v>
      </c>
    </row>
    <row r="12" spans="1:4" ht="15">
      <c r="A12" t="s">
        <v>343</v>
      </c>
      <c r="B12" s="7">
        <v>-93766</v>
      </c>
      <c r="C12" s="7">
        <v>-218752</v>
      </c>
      <c r="D12" s="7">
        <v>-312518</v>
      </c>
    </row>
    <row r="13" spans="1:4" ht="39.75" customHeight="1">
      <c r="A13" t="s">
        <v>344</v>
      </c>
      <c r="B13" s="5" t="s">
        <v>345</v>
      </c>
      <c r="C13" s="5" t="s">
        <v>346</v>
      </c>
      <c r="D13" s="5" t="s">
        <v>347</v>
      </c>
    </row>
    <row r="14" spans="1:4" ht="39.75" customHeight="1">
      <c r="A14" s="6" t="s">
        <v>348</v>
      </c>
      <c r="B14" s="5" t="s">
        <v>349</v>
      </c>
      <c r="C14" s="5" t="s">
        <v>350</v>
      </c>
      <c r="D14" s="5" t="s">
        <v>351</v>
      </c>
    </row>
    <row r="15" spans="1:4" ht="39.75" customHeight="1">
      <c r="A15" t="s">
        <v>67</v>
      </c>
      <c r="B15" s="5" t="s">
        <v>352</v>
      </c>
      <c r="C15" s="5" t="s">
        <v>353</v>
      </c>
      <c r="D15" s="5" t="s">
        <v>354</v>
      </c>
    </row>
    <row r="16" spans="1:4" ht="15" customHeight="1">
      <c r="A16" s="9" t="s">
        <v>355</v>
      </c>
      <c r="B16" s="9"/>
      <c r="C16" s="9"/>
      <c r="D16" s="9"/>
    </row>
  </sheetData>
  <sheetProtection selectLockedCells="1" selectUnlockedCells="1"/>
  <mergeCells count="3">
    <mergeCell ref="A2:F2"/>
    <mergeCell ref="B4:C4"/>
    <mergeCell ref="A16:D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9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ht="15">
      <c r="D2" t="s">
        <v>51</v>
      </c>
    </row>
    <row r="4" spans="1:4" ht="15">
      <c r="A4" s="1" t="s">
        <v>3</v>
      </c>
      <c r="B4" s="1"/>
      <c r="C4" s="1"/>
      <c r="D4" s="1"/>
    </row>
    <row r="5" spans="1:4" ht="15">
      <c r="A5" s="2" t="s">
        <v>52</v>
      </c>
      <c r="B5" s="2"/>
      <c r="C5" s="2"/>
      <c r="D5" s="2"/>
    </row>
    <row r="6" spans="1:4" ht="15">
      <c r="A6" s="2" t="s">
        <v>5</v>
      </c>
      <c r="B6" s="2"/>
      <c r="C6" s="2"/>
      <c r="D6" s="2"/>
    </row>
    <row r="8" spans="2:4" ht="15">
      <c r="B8" s="2" t="s">
        <v>53</v>
      </c>
      <c r="C8" s="2"/>
      <c r="D8" s="2"/>
    </row>
    <row r="9" spans="2:4" ht="15">
      <c r="B9" s="2" t="s">
        <v>6</v>
      </c>
      <c r="C9" s="2"/>
      <c r="D9" s="2"/>
    </row>
    <row r="10" spans="2:4" ht="15">
      <c r="B10" t="s">
        <v>8</v>
      </c>
      <c r="D10" t="s">
        <v>9</v>
      </c>
    </row>
    <row r="11" spans="2:4" ht="15">
      <c r="B11" t="s">
        <v>54</v>
      </c>
      <c r="D11" t="s">
        <v>54</v>
      </c>
    </row>
    <row r="12" ht="15">
      <c r="A12" t="s">
        <v>55</v>
      </c>
    </row>
    <row r="13" spans="1:4" ht="15">
      <c r="A13" t="s">
        <v>56</v>
      </c>
      <c r="B13" s="3">
        <v>40658</v>
      </c>
      <c r="D13" s="3">
        <v>88682</v>
      </c>
    </row>
    <row r="14" spans="1:4" ht="15">
      <c r="A14" t="s">
        <v>57</v>
      </c>
      <c r="B14" s="4">
        <v>6986374</v>
      </c>
      <c r="D14" s="4">
        <v>8261777</v>
      </c>
    </row>
    <row r="15" spans="1:4" ht="15">
      <c r="A15" t="s">
        <v>58</v>
      </c>
      <c r="B15" s="4">
        <v>401851</v>
      </c>
      <c r="D15" s="4">
        <v>381132</v>
      </c>
    </row>
    <row r="16" spans="1:4" ht="15">
      <c r="A16" t="s">
        <v>59</v>
      </c>
      <c r="B16" s="4">
        <v>61439</v>
      </c>
      <c r="D16" s="4">
        <v>118782</v>
      </c>
    </row>
    <row r="17" spans="1:4" ht="15">
      <c r="A17" t="s">
        <v>60</v>
      </c>
      <c r="B17" s="4">
        <v>2696</v>
      </c>
      <c r="D17" s="4">
        <v>9397</v>
      </c>
    </row>
    <row r="18" spans="2:4" ht="15">
      <c r="B18" t="s">
        <v>54</v>
      </c>
      <c r="D18" t="s">
        <v>54</v>
      </c>
    </row>
    <row r="19" spans="1:4" ht="15">
      <c r="A19" s="6" t="s">
        <v>61</v>
      </c>
      <c r="B19" s="4">
        <v>7493018</v>
      </c>
      <c r="D19" s="4">
        <v>8859770</v>
      </c>
    </row>
    <row r="21" ht="15">
      <c r="A21" t="s">
        <v>62</v>
      </c>
    </row>
    <row r="22" spans="1:4" ht="15">
      <c r="A22" t="s">
        <v>31</v>
      </c>
      <c r="B22" s="4">
        <v>2538863</v>
      </c>
      <c r="D22" s="4">
        <v>3277403</v>
      </c>
    </row>
    <row r="23" spans="1:4" ht="15">
      <c r="A23" t="s">
        <v>63</v>
      </c>
      <c r="B23" s="4">
        <v>21141</v>
      </c>
      <c r="D23" s="4">
        <v>150376</v>
      </c>
    </row>
    <row r="24" spans="1:4" ht="15">
      <c r="A24" t="s">
        <v>64</v>
      </c>
      <c r="B24" s="4">
        <v>176520</v>
      </c>
      <c r="D24" s="4">
        <v>176520</v>
      </c>
    </row>
    <row r="25" spans="1:4" ht="15">
      <c r="A25" t="s">
        <v>65</v>
      </c>
      <c r="B25" s="4">
        <v>1198453</v>
      </c>
      <c r="D25" s="4">
        <v>1829317</v>
      </c>
    </row>
    <row r="26" spans="2:4" ht="15">
      <c r="B26" t="s">
        <v>54</v>
      </c>
      <c r="D26" t="s">
        <v>54</v>
      </c>
    </row>
    <row r="27" spans="1:4" ht="15">
      <c r="A27" s="6" t="s">
        <v>66</v>
      </c>
      <c r="B27" s="4">
        <v>3934977</v>
      </c>
      <c r="D27" s="4">
        <v>5433616</v>
      </c>
    </row>
    <row r="28" spans="2:4" ht="15">
      <c r="B28" t="s">
        <v>54</v>
      </c>
      <c r="D28" t="s">
        <v>54</v>
      </c>
    </row>
    <row r="30" spans="1:4" ht="15">
      <c r="A30" t="s">
        <v>67</v>
      </c>
      <c r="B30" s="4">
        <v>3558041</v>
      </c>
      <c r="D30" s="4">
        <v>3426154</v>
      </c>
    </row>
    <row r="31" spans="1:4" ht="15">
      <c r="A31" t="s">
        <v>68</v>
      </c>
      <c r="B31" s="4">
        <v>210670</v>
      </c>
      <c r="D31" s="4">
        <v>194614</v>
      </c>
    </row>
    <row r="32" spans="2:4" ht="15">
      <c r="B32" t="s">
        <v>54</v>
      </c>
      <c r="D32" t="s">
        <v>54</v>
      </c>
    </row>
    <row r="33" spans="1:4" ht="15">
      <c r="A33" s="5" t="s">
        <v>69</v>
      </c>
      <c r="B33" s="4">
        <v>3347371</v>
      </c>
      <c r="D33" s="4">
        <v>3231540</v>
      </c>
    </row>
    <row r="35" ht="15">
      <c r="A35" t="s">
        <v>70</v>
      </c>
    </row>
    <row r="36" spans="1:4" ht="15">
      <c r="A36" t="s">
        <v>71</v>
      </c>
      <c r="B36" s="4">
        <v>365917</v>
      </c>
      <c r="D36" s="4">
        <v>275847</v>
      </c>
    </row>
    <row r="37" spans="1:4" ht="15">
      <c r="A37" t="s">
        <v>72</v>
      </c>
      <c r="B37" s="4">
        <v>360219</v>
      </c>
      <c r="D37" s="4">
        <v>38187</v>
      </c>
    </row>
    <row r="38" spans="1:4" ht="15">
      <c r="A38" t="s">
        <v>73</v>
      </c>
      <c r="B38" s="4">
        <v>146920</v>
      </c>
      <c r="D38" s="4">
        <v>203930</v>
      </c>
    </row>
    <row r="39" spans="1:4" ht="15">
      <c r="A39" t="s">
        <v>74</v>
      </c>
      <c r="B39" s="4">
        <v>299801</v>
      </c>
      <c r="D39" s="4">
        <v>284147</v>
      </c>
    </row>
    <row r="40" spans="1:4" ht="15">
      <c r="A40" t="s">
        <v>75</v>
      </c>
      <c r="B40" s="4">
        <v>77598</v>
      </c>
      <c r="D40" s="4">
        <v>86203</v>
      </c>
    </row>
    <row r="41" spans="2:4" ht="15">
      <c r="B41" t="s">
        <v>54</v>
      </c>
      <c r="D41" t="s">
        <v>54</v>
      </c>
    </row>
    <row r="42" spans="1:4" ht="15">
      <c r="A42" s="6" t="s">
        <v>76</v>
      </c>
      <c r="B42" s="4">
        <v>1250455</v>
      </c>
      <c r="D42" s="4">
        <v>888314</v>
      </c>
    </row>
    <row r="44" ht="15">
      <c r="A44" t="s">
        <v>77</v>
      </c>
    </row>
    <row r="45" spans="1:4" ht="15">
      <c r="A45" t="s">
        <v>78</v>
      </c>
      <c r="B45" s="4">
        <v>1721747</v>
      </c>
      <c r="D45" s="4">
        <v>1443812</v>
      </c>
    </row>
    <row r="46" spans="1:4" ht="15">
      <c r="A46" t="s">
        <v>79</v>
      </c>
      <c r="B46" s="4">
        <v>255162</v>
      </c>
      <c r="D46" s="4">
        <v>235823</v>
      </c>
    </row>
    <row r="47" spans="1:4" ht="15">
      <c r="A47" t="s">
        <v>80</v>
      </c>
      <c r="B47" s="4">
        <v>229153</v>
      </c>
      <c r="D47" s="4">
        <v>225777</v>
      </c>
    </row>
    <row r="48" spans="1:4" ht="15">
      <c r="A48" t="s">
        <v>81</v>
      </c>
      <c r="B48" t="s">
        <v>15</v>
      </c>
      <c r="D48" s="4">
        <v>25494</v>
      </c>
    </row>
    <row r="50" spans="1:4" ht="15">
      <c r="A50" t="s">
        <v>82</v>
      </c>
      <c r="B50" s="4">
        <v>58669</v>
      </c>
      <c r="D50" s="4">
        <v>43071</v>
      </c>
    </row>
    <row r="51" spans="1:4" ht="15">
      <c r="A51" t="s">
        <v>75</v>
      </c>
      <c r="B51" s="4">
        <v>857834</v>
      </c>
      <c r="D51" s="4">
        <v>726874</v>
      </c>
    </row>
    <row r="52" spans="2:4" ht="15">
      <c r="B52" t="s">
        <v>54</v>
      </c>
      <c r="D52" t="s">
        <v>54</v>
      </c>
    </row>
    <row r="53" spans="1:4" ht="15">
      <c r="A53" s="6" t="s">
        <v>83</v>
      </c>
      <c r="B53" s="4">
        <v>3122565</v>
      </c>
      <c r="D53" s="4">
        <v>2700851</v>
      </c>
    </row>
    <row r="54" spans="2:4" ht="15">
      <c r="B54" t="s">
        <v>54</v>
      </c>
      <c r="D54" t="s">
        <v>54</v>
      </c>
    </row>
    <row r="56" spans="1:4" ht="15">
      <c r="A56" t="s">
        <v>84</v>
      </c>
      <c r="B56" s="4">
        <v>1475261</v>
      </c>
      <c r="D56" s="4">
        <v>1419003</v>
      </c>
    </row>
    <row r="57" spans="1:4" ht="15">
      <c r="A57" t="s">
        <v>85</v>
      </c>
      <c r="B57" s="4">
        <v>511564</v>
      </c>
      <c r="D57" s="4">
        <v>487314</v>
      </c>
    </row>
    <row r="58" spans="2:4" ht="15">
      <c r="B58" t="s">
        <v>54</v>
      </c>
      <c r="D58" t="s">
        <v>54</v>
      </c>
    </row>
    <row r="59" spans="1:4" ht="15">
      <c r="A59" t="s">
        <v>86</v>
      </c>
      <c r="B59" s="3">
        <v>963697</v>
      </c>
      <c r="D59" s="3">
        <v>931689</v>
      </c>
    </row>
    <row r="60" spans="2:4" ht="15">
      <c r="B60" t="e">
        <f>#N/A</f>
        <v>#N/A</v>
      </c>
      <c r="D60" t="e">
        <f>#N/A</f>
        <v>#N/A</v>
      </c>
    </row>
    <row r="61" ht="15">
      <c r="A61" t="s">
        <v>87</v>
      </c>
    </row>
    <row r="62" spans="1:4" ht="15">
      <c r="A62" t="s">
        <v>88</v>
      </c>
      <c r="B62" s="8">
        <v>0.37</v>
      </c>
      <c r="D62" s="8">
        <v>0.35</v>
      </c>
    </row>
    <row r="63" spans="1:4" ht="15">
      <c r="A63" t="s">
        <v>89</v>
      </c>
      <c r="B63" s="8">
        <v>0.36</v>
      </c>
      <c r="D63" s="8">
        <v>0.35</v>
      </c>
    </row>
    <row r="65" spans="1:4" ht="15">
      <c r="A65" t="s">
        <v>90</v>
      </c>
      <c r="B65" t="s">
        <v>91</v>
      </c>
      <c r="D65" t="s">
        <v>92</v>
      </c>
    </row>
    <row r="66" spans="1:4" ht="15">
      <c r="A66" t="s">
        <v>93</v>
      </c>
      <c r="B66" t="s">
        <v>94</v>
      </c>
      <c r="D66" t="s">
        <v>95</v>
      </c>
    </row>
    <row r="67" spans="1:4" ht="15">
      <c r="A67" t="s">
        <v>96</v>
      </c>
      <c r="B67" t="s">
        <v>97</v>
      </c>
      <c r="D67" t="s">
        <v>98</v>
      </c>
    </row>
    <row r="68" spans="1:4" ht="15">
      <c r="A68" t="s">
        <v>99</v>
      </c>
      <c r="B68" t="s">
        <v>100</v>
      </c>
      <c r="D68" t="s">
        <v>101</v>
      </c>
    </row>
    <row r="69" spans="1:4" ht="15">
      <c r="A69" t="s">
        <v>102</v>
      </c>
      <c r="B69" t="s">
        <v>103</v>
      </c>
      <c r="D69" t="s">
        <v>104</v>
      </c>
    </row>
  </sheetData>
  <sheetProtection selectLockedCells="1" selectUnlockedCells="1"/>
  <mergeCells count="5">
    <mergeCell ref="A4:D4"/>
    <mergeCell ref="A5:D5"/>
    <mergeCell ref="A6:D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8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9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ht="15">
      <c r="D2" t="s">
        <v>105</v>
      </c>
    </row>
    <row r="4" spans="1:4" ht="15">
      <c r="A4" s="1" t="s">
        <v>3</v>
      </c>
      <c r="B4" s="1"/>
      <c r="C4" s="1"/>
      <c r="D4" s="1"/>
    </row>
    <row r="5" spans="1:4" ht="15">
      <c r="A5" s="2" t="s">
        <v>52</v>
      </c>
      <c r="B5" s="2"/>
      <c r="C5" s="2"/>
      <c r="D5" s="2"/>
    </row>
    <row r="6" spans="1:4" ht="15">
      <c r="A6" s="2" t="s">
        <v>5</v>
      </c>
      <c r="B6" s="2"/>
      <c r="C6" s="2"/>
      <c r="D6" s="2"/>
    </row>
    <row r="8" spans="2:4" ht="15">
      <c r="B8" s="2" t="s">
        <v>106</v>
      </c>
      <c r="C8" s="2"/>
      <c r="D8" s="2"/>
    </row>
    <row r="9" spans="2:4" ht="15">
      <c r="B9" s="2" t="s">
        <v>6</v>
      </c>
      <c r="C9" s="2"/>
      <c r="D9" s="2"/>
    </row>
    <row r="10" spans="2:4" ht="15">
      <c r="B10" t="s">
        <v>8</v>
      </c>
      <c r="D10" t="s">
        <v>9</v>
      </c>
    </row>
    <row r="11" spans="2:4" ht="15">
      <c r="B11" t="s">
        <v>54</v>
      </c>
      <c r="D11" t="s">
        <v>54</v>
      </c>
    </row>
    <row r="12" ht="15">
      <c r="A12" t="s">
        <v>55</v>
      </c>
    </row>
    <row r="13" spans="1:4" ht="15">
      <c r="A13" t="s">
        <v>56</v>
      </c>
      <c r="B13" s="3">
        <v>174191</v>
      </c>
      <c r="D13" s="3">
        <v>247281</v>
      </c>
    </row>
    <row r="14" spans="1:4" ht="15">
      <c r="A14" t="s">
        <v>107</v>
      </c>
      <c r="B14" s="4">
        <v>22649198</v>
      </c>
      <c r="D14" s="4">
        <v>25380542</v>
      </c>
    </row>
    <row r="15" spans="1:4" ht="15">
      <c r="A15" t="s">
        <v>58</v>
      </c>
      <c r="B15" s="4">
        <v>1038083</v>
      </c>
      <c r="D15" s="4">
        <v>1186782</v>
      </c>
    </row>
    <row r="16" spans="1:4" ht="15">
      <c r="A16" t="s">
        <v>59</v>
      </c>
      <c r="B16" s="4">
        <v>230591</v>
      </c>
      <c r="D16" s="4">
        <v>386014</v>
      </c>
    </row>
    <row r="17" spans="1:4" ht="15">
      <c r="A17" t="s">
        <v>60</v>
      </c>
      <c r="B17" s="4">
        <v>9792</v>
      </c>
      <c r="D17" s="4">
        <v>22954</v>
      </c>
    </row>
    <row r="18" spans="2:4" ht="15">
      <c r="B18" t="s">
        <v>54</v>
      </c>
      <c r="D18" t="s">
        <v>54</v>
      </c>
    </row>
    <row r="19" spans="1:4" ht="15">
      <c r="A19" s="6" t="s">
        <v>61</v>
      </c>
      <c r="B19" s="4">
        <v>24101855</v>
      </c>
      <c r="D19" s="4">
        <v>27223573</v>
      </c>
    </row>
    <row r="21" ht="15">
      <c r="A21" t="s">
        <v>62</v>
      </c>
    </row>
    <row r="22" spans="1:4" ht="15">
      <c r="A22" t="s">
        <v>31</v>
      </c>
      <c r="B22" s="4">
        <v>8594593</v>
      </c>
      <c r="D22" s="4">
        <v>9891245</v>
      </c>
    </row>
    <row r="23" spans="1:4" ht="15">
      <c r="A23" t="s">
        <v>63</v>
      </c>
      <c r="B23" s="4">
        <v>121067</v>
      </c>
      <c r="D23" s="4">
        <v>433585</v>
      </c>
    </row>
    <row r="24" spans="1:4" ht="15">
      <c r="A24" t="s">
        <v>64</v>
      </c>
      <c r="B24" s="4">
        <v>529561</v>
      </c>
      <c r="D24" s="4">
        <v>529561</v>
      </c>
    </row>
    <row r="25" spans="1:4" ht="15">
      <c r="A25" t="s">
        <v>65</v>
      </c>
      <c r="B25" s="4">
        <v>3915959</v>
      </c>
      <c r="D25" s="4">
        <v>5800506</v>
      </c>
    </row>
    <row r="26" spans="2:4" ht="15">
      <c r="B26" t="s">
        <v>54</v>
      </c>
      <c r="D26" t="s">
        <v>54</v>
      </c>
    </row>
    <row r="27" spans="1:4" ht="15">
      <c r="A27" s="6" t="s">
        <v>66</v>
      </c>
      <c r="B27" s="4">
        <v>13161180</v>
      </c>
      <c r="D27" s="4">
        <v>16654897</v>
      </c>
    </row>
    <row r="28" spans="2:4" ht="15">
      <c r="B28" t="s">
        <v>54</v>
      </c>
      <c r="D28" t="s">
        <v>54</v>
      </c>
    </row>
    <row r="30" spans="1:4" ht="15">
      <c r="A30" t="s">
        <v>67</v>
      </c>
      <c r="B30" s="4">
        <v>10940675</v>
      </c>
      <c r="D30" s="4">
        <v>10568676</v>
      </c>
    </row>
    <row r="31" spans="1:4" ht="15">
      <c r="A31" t="s">
        <v>68</v>
      </c>
      <c r="B31" s="4">
        <v>631686</v>
      </c>
      <c r="D31" s="4">
        <v>585666</v>
      </c>
    </row>
    <row r="32" spans="2:4" ht="15">
      <c r="B32" t="s">
        <v>54</v>
      </c>
      <c r="D32" t="s">
        <v>54</v>
      </c>
    </row>
    <row r="33" spans="1:4" ht="15">
      <c r="A33" s="5" t="s">
        <v>69</v>
      </c>
      <c r="B33" s="4">
        <v>10308989</v>
      </c>
      <c r="D33" s="4">
        <v>9983010</v>
      </c>
    </row>
    <row r="35" ht="15">
      <c r="A35" t="s">
        <v>70</v>
      </c>
    </row>
    <row r="36" spans="1:4" ht="15">
      <c r="A36" t="s">
        <v>71</v>
      </c>
      <c r="B36" s="4">
        <v>1103553</v>
      </c>
      <c r="D36" s="4">
        <v>842556</v>
      </c>
    </row>
    <row r="37" spans="1:4" ht="15">
      <c r="A37" t="s">
        <v>72</v>
      </c>
      <c r="B37" s="4">
        <v>406301</v>
      </c>
      <c r="D37" s="4">
        <v>91799</v>
      </c>
    </row>
    <row r="38" spans="1:4" ht="15">
      <c r="A38" t="s">
        <v>73</v>
      </c>
      <c r="B38" s="4">
        <v>523383</v>
      </c>
      <c r="D38" s="4">
        <v>259319</v>
      </c>
    </row>
    <row r="39" spans="1:4" ht="15">
      <c r="A39" t="s">
        <v>74</v>
      </c>
      <c r="B39" s="4">
        <v>946688</v>
      </c>
      <c r="D39" s="4">
        <v>743013</v>
      </c>
    </row>
    <row r="40" spans="1:4" ht="15">
      <c r="A40" t="s">
        <v>75</v>
      </c>
      <c r="B40" s="4">
        <v>171646</v>
      </c>
      <c r="D40" s="4">
        <v>246962</v>
      </c>
    </row>
    <row r="41" spans="2:4" ht="15">
      <c r="B41" t="s">
        <v>54</v>
      </c>
      <c r="D41" t="s">
        <v>54</v>
      </c>
    </row>
    <row r="42" spans="1:4" ht="15">
      <c r="A42" s="6" t="s">
        <v>76</v>
      </c>
      <c r="B42" s="4">
        <v>3151571</v>
      </c>
      <c r="D42" s="4">
        <v>2183649</v>
      </c>
    </row>
    <row r="44" ht="15">
      <c r="A44" t="s">
        <v>77</v>
      </c>
    </row>
    <row r="45" spans="1:4" ht="15">
      <c r="A45" t="s">
        <v>78</v>
      </c>
      <c r="B45" s="4">
        <v>4893590</v>
      </c>
      <c r="D45" s="4">
        <v>4247449</v>
      </c>
    </row>
    <row r="46" spans="1:4" ht="15">
      <c r="A46" t="s">
        <v>79</v>
      </c>
      <c r="B46" s="4">
        <v>675188</v>
      </c>
      <c r="D46" s="4">
        <v>644357</v>
      </c>
    </row>
    <row r="47" spans="1:4" ht="15">
      <c r="A47" t="s">
        <v>80</v>
      </c>
      <c r="B47" s="4">
        <v>637752</v>
      </c>
      <c r="D47" s="4">
        <v>648550</v>
      </c>
    </row>
    <row r="48" spans="1:4" ht="15">
      <c r="A48" t="s">
        <v>81</v>
      </c>
      <c r="B48" t="s">
        <v>15</v>
      </c>
      <c r="D48" s="4">
        <v>76481</v>
      </c>
    </row>
    <row r="49" spans="1:4" ht="15">
      <c r="A49" t="s">
        <v>82</v>
      </c>
      <c r="B49" s="4">
        <v>144811</v>
      </c>
      <c r="D49" s="4">
        <v>129213</v>
      </c>
    </row>
    <row r="50" spans="1:4" ht="15">
      <c r="A50" t="s">
        <v>75</v>
      </c>
      <c r="B50" s="4">
        <v>2625901</v>
      </c>
      <c r="D50" s="4">
        <v>2243932</v>
      </c>
    </row>
    <row r="51" spans="2:4" ht="15">
      <c r="B51" t="s">
        <v>54</v>
      </c>
      <c r="D51" t="s">
        <v>54</v>
      </c>
    </row>
    <row r="52" spans="1:4" ht="15">
      <c r="A52" s="6" t="s">
        <v>83</v>
      </c>
      <c r="B52" s="4">
        <v>8977242</v>
      </c>
      <c r="D52" s="4">
        <v>7989982</v>
      </c>
    </row>
    <row r="53" spans="2:4" ht="15">
      <c r="B53" t="s">
        <v>54</v>
      </c>
      <c r="D53" t="s">
        <v>54</v>
      </c>
    </row>
    <row r="55" spans="1:4" ht="15">
      <c r="A55" t="s">
        <v>84</v>
      </c>
      <c r="B55" s="4">
        <v>4483318</v>
      </c>
      <c r="D55" s="4">
        <v>4176677</v>
      </c>
    </row>
    <row r="56" spans="1:4" ht="15">
      <c r="A56" t="s">
        <v>85</v>
      </c>
      <c r="B56" s="4">
        <v>1558896</v>
      </c>
      <c r="D56" s="4">
        <v>1453141</v>
      </c>
    </row>
    <row r="57" spans="2:4" ht="15">
      <c r="B57" t="s">
        <v>54</v>
      </c>
      <c r="D57" t="s">
        <v>54</v>
      </c>
    </row>
    <row r="58" spans="1:4" ht="15">
      <c r="A58" t="s">
        <v>86</v>
      </c>
      <c r="B58" s="3">
        <v>2924422</v>
      </c>
      <c r="D58" s="3">
        <v>2723536</v>
      </c>
    </row>
    <row r="59" spans="2:4" ht="15">
      <c r="B59" t="e">
        <f>#N/A</f>
        <v>#N/A</v>
      </c>
      <c r="D59" t="e">
        <f>#N/A</f>
        <v>#N/A</v>
      </c>
    </row>
    <row r="60" ht="15">
      <c r="A60" t="s">
        <v>87</v>
      </c>
    </row>
    <row r="61" spans="1:4" ht="15">
      <c r="A61" t="s">
        <v>88</v>
      </c>
      <c r="B61" s="8">
        <v>1.13</v>
      </c>
      <c r="D61" s="8">
        <v>1.02</v>
      </c>
    </row>
    <row r="62" spans="1:4" ht="15">
      <c r="A62" t="s">
        <v>89</v>
      </c>
      <c r="B62" s="8">
        <v>1.1</v>
      </c>
      <c r="D62" s="8">
        <v>1.01</v>
      </c>
    </row>
    <row r="64" spans="1:4" ht="15">
      <c r="A64" t="s">
        <v>90</v>
      </c>
      <c r="B64" t="s">
        <v>108</v>
      </c>
      <c r="D64" t="s">
        <v>109</v>
      </c>
    </row>
    <row r="65" spans="1:4" ht="15">
      <c r="A65" t="s">
        <v>93</v>
      </c>
      <c r="B65" t="s">
        <v>110</v>
      </c>
      <c r="D65" t="s">
        <v>111</v>
      </c>
    </row>
    <row r="66" spans="1:4" ht="15">
      <c r="A66" t="s">
        <v>96</v>
      </c>
      <c r="B66" t="s">
        <v>112</v>
      </c>
      <c r="D66" t="s">
        <v>113</v>
      </c>
    </row>
    <row r="67" spans="1:4" ht="15">
      <c r="A67" t="s">
        <v>99</v>
      </c>
      <c r="B67" t="s">
        <v>114</v>
      </c>
      <c r="D67" t="s">
        <v>115</v>
      </c>
    </row>
    <row r="68" spans="1:4" ht="15">
      <c r="A68" t="s">
        <v>102</v>
      </c>
      <c r="B68" t="s">
        <v>116</v>
      </c>
      <c r="D68" t="s">
        <v>104</v>
      </c>
    </row>
  </sheetData>
  <sheetProtection selectLockedCells="1" selectUnlockedCells="1"/>
  <mergeCells count="5">
    <mergeCell ref="A4:D4"/>
    <mergeCell ref="A5:D5"/>
    <mergeCell ref="A6:D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38.7109375" style="0" customWidth="1"/>
    <col min="3" max="3" width="59.7109375" style="0" customWidth="1"/>
    <col min="4" max="4" width="60.7109375" style="0" customWidth="1"/>
    <col min="5" max="5" width="44.7109375" style="0" customWidth="1"/>
    <col min="6" max="6" width="86.8515625" style="0" customWidth="1"/>
    <col min="7" max="7" width="41.7109375" style="0" customWidth="1"/>
    <col min="8" max="8" width="32.7109375" style="0" customWidth="1"/>
    <col min="9" max="16384" width="8.7109375" style="0" customWidth="1"/>
  </cols>
  <sheetData>
    <row r="2" spans="1:8" ht="15">
      <c r="A2" s="2" t="s">
        <v>117</v>
      </c>
      <c r="B2" s="2"/>
      <c r="C2" s="2"/>
      <c r="D2" s="2"/>
      <c r="E2" s="2"/>
      <c r="F2" s="2"/>
      <c r="G2" s="2"/>
      <c r="H2" s="2"/>
    </row>
    <row r="3" spans="1:8" ht="39.75" customHeight="1">
      <c r="A3" s="9" t="s">
        <v>118</v>
      </c>
      <c r="B3" s="9"/>
      <c r="C3" s="9"/>
      <c r="D3" s="9"/>
      <c r="E3" s="9"/>
      <c r="F3" s="9"/>
      <c r="G3" s="9"/>
      <c r="H3" s="9"/>
    </row>
    <row r="4" spans="2:8" ht="39.75" customHeight="1">
      <c r="B4" s="5" t="s">
        <v>119</v>
      </c>
      <c r="C4" s="5" t="s">
        <v>120</v>
      </c>
      <c r="D4" s="5" t="s">
        <v>121</v>
      </c>
      <c r="E4" s="5" t="s">
        <v>122</v>
      </c>
      <c r="F4" s="5" t="s">
        <v>123</v>
      </c>
      <c r="G4" s="5" t="s">
        <v>124</v>
      </c>
      <c r="H4" s="10" t="s">
        <v>125</v>
      </c>
    </row>
    <row r="5" spans="1:8" ht="15">
      <c r="A5" t="s">
        <v>126</v>
      </c>
      <c r="B5" t="s">
        <v>127</v>
      </c>
      <c r="C5" s="3">
        <v>2786095</v>
      </c>
      <c r="D5" s="3">
        <v>10265909</v>
      </c>
      <c r="E5" s="3">
        <v>16722474</v>
      </c>
      <c r="F5" t="s">
        <v>128</v>
      </c>
      <c r="G5" t="s">
        <v>129</v>
      </c>
      <c r="H5" s="3">
        <v>28126478</v>
      </c>
    </row>
    <row r="6" spans="1:8" ht="15">
      <c r="A6" t="s">
        <v>130</v>
      </c>
      <c r="B6" t="s">
        <v>15</v>
      </c>
      <c r="C6" t="s">
        <v>15</v>
      </c>
      <c r="D6" t="s">
        <v>15</v>
      </c>
      <c r="E6" s="4">
        <v>2723536</v>
      </c>
      <c r="F6" t="s">
        <v>15</v>
      </c>
      <c r="G6" t="s">
        <v>15</v>
      </c>
      <c r="H6" s="4">
        <v>2723536</v>
      </c>
    </row>
    <row r="7" spans="1:8" ht="39.75" customHeight="1">
      <c r="A7" t="s">
        <v>131</v>
      </c>
      <c r="B7" s="5" t="s">
        <v>15</v>
      </c>
      <c r="C7" s="5" t="s">
        <v>15</v>
      </c>
      <c r="D7" s="5" t="s">
        <v>15</v>
      </c>
      <c r="E7" s="5" t="s">
        <v>15</v>
      </c>
      <c r="F7" s="11">
        <v>636311</v>
      </c>
      <c r="G7" s="5" t="s">
        <v>15</v>
      </c>
      <c r="H7" s="5" t="s">
        <v>132</v>
      </c>
    </row>
    <row r="8" spans="1:8" ht="15">
      <c r="A8" s="6" t="s">
        <v>133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s="4">
        <v>3359847</v>
      </c>
    </row>
    <row r="10" spans="1:8" ht="15">
      <c r="A10" t="s">
        <v>134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s="7">
        <v>-377173</v>
      </c>
      <c r="H10" s="7">
        <v>-377173</v>
      </c>
    </row>
    <row r="11" spans="1:8" ht="39.75" customHeight="1">
      <c r="A11" t="s">
        <v>135</v>
      </c>
      <c r="B11" s="5" t="s">
        <v>15</v>
      </c>
      <c r="C11" s="5" t="s">
        <v>15</v>
      </c>
      <c r="D11" s="5" t="s">
        <v>15</v>
      </c>
      <c r="E11" s="12">
        <v>-500695</v>
      </c>
      <c r="F11" s="5" t="s">
        <v>15</v>
      </c>
      <c r="G11" s="5" t="s">
        <v>15</v>
      </c>
      <c r="H11" s="12">
        <v>-500695</v>
      </c>
    </row>
    <row r="12" spans="1:8" ht="39.75" customHeight="1">
      <c r="A12" s="5" t="s">
        <v>136</v>
      </c>
      <c r="B12" s="5" t="s">
        <v>137</v>
      </c>
      <c r="C12" s="5" t="s">
        <v>138</v>
      </c>
      <c r="D12" s="5" t="s">
        <v>139</v>
      </c>
      <c r="E12" s="5" t="s">
        <v>138</v>
      </c>
      <c r="F12" s="5" t="s">
        <v>138</v>
      </c>
      <c r="G12" s="5" t="s">
        <v>140</v>
      </c>
      <c r="H12" s="5" t="s">
        <v>141</v>
      </c>
    </row>
    <row r="13" spans="1:8" ht="39.75" customHeight="1">
      <c r="A13" t="s">
        <v>142</v>
      </c>
      <c r="B13" s="5" t="s">
        <v>143</v>
      </c>
      <c r="C13" s="5" t="s">
        <v>144</v>
      </c>
      <c r="D13" s="5" t="s">
        <v>145</v>
      </c>
      <c r="E13" s="5" t="s">
        <v>146</v>
      </c>
      <c r="F13" s="5" t="s">
        <v>147</v>
      </c>
      <c r="G13" s="5" t="s">
        <v>148</v>
      </c>
      <c r="H13" s="5" t="s">
        <v>149</v>
      </c>
    </row>
    <row r="15" spans="1:8" ht="15">
      <c r="A15" t="s">
        <v>150</v>
      </c>
      <c r="B15" t="s">
        <v>127</v>
      </c>
      <c r="C15" s="3">
        <v>2786095</v>
      </c>
      <c r="D15" s="3">
        <v>10267067</v>
      </c>
      <c r="E15" s="3">
        <v>19544871</v>
      </c>
      <c r="F15" t="s">
        <v>151</v>
      </c>
      <c r="G15" t="s">
        <v>152</v>
      </c>
      <c r="H15" s="3">
        <v>30445017</v>
      </c>
    </row>
    <row r="16" spans="1:8" ht="15">
      <c r="A16" t="s">
        <v>153</v>
      </c>
      <c r="B16" t="s">
        <v>15</v>
      </c>
      <c r="C16" t="s">
        <v>15</v>
      </c>
      <c r="D16" t="s">
        <v>15</v>
      </c>
      <c r="E16" s="4">
        <v>2924422</v>
      </c>
      <c r="F16" t="s">
        <v>15</v>
      </c>
      <c r="G16" t="s">
        <v>15</v>
      </c>
      <c r="H16" s="4">
        <v>2924422</v>
      </c>
    </row>
    <row r="17" spans="1:8" ht="39.75" customHeight="1">
      <c r="A17" t="s">
        <v>131</v>
      </c>
      <c r="B17" s="5" t="s">
        <v>15</v>
      </c>
      <c r="C17" s="5" t="s">
        <v>15</v>
      </c>
      <c r="D17" s="5" t="s">
        <v>15</v>
      </c>
      <c r="E17" s="5" t="s">
        <v>15</v>
      </c>
      <c r="F17" s="12">
        <v>-22156</v>
      </c>
      <c r="G17" s="5" t="s">
        <v>15</v>
      </c>
      <c r="H17" s="5" t="s">
        <v>154</v>
      </c>
    </row>
    <row r="18" spans="1:8" ht="15">
      <c r="A18" s="6" t="s">
        <v>133</v>
      </c>
      <c r="B18" t="s">
        <v>15</v>
      </c>
      <c r="C18" t="s">
        <v>15</v>
      </c>
      <c r="D18" t="s">
        <v>15</v>
      </c>
      <c r="E18" t="s">
        <v>15</v>
      </c>
      <c r="F18" t="s">
        <v>15</v>
      </c>
      <c r="G18" t="s">
        <v>15</v>
      </c>
      <c r="H18" s="4">
        <v>2902266</v>
      </c>
    </row>
    <row r="20" spans="1:8" ht="15">
      <c r="A20" t="s">
        <v>134</v>
      </c>
      <c r="B20" t="s">
        <v>15</v>
      </c>
      <c r="C20" t="s">
        <v>15</v>
      </c>
      <c r="D20" t="s">
        <v>15</v>
      </c>
      <c r="E20" t="s">
        <v>15</v>
      </c>
      <c r="F20" t="s">
        <v>15</v>
      </c>
      <c r="G20" s="7">
        <v>-16981</v>
      </c>
      <c r="H20" s="7">
        <v>-16981</v>
      </c>
    </row>
    <row r="21" spans="1:8" ht="39.75" customHeight="1">
      <c r="A21" t="s">
        <v>135</v>
      </c>
      <c r="B21" s="5" t="s">
        <v>15</v>
      </c>
      <c r="C21" s="5" t="s">
        <v>15</v>
      </c>
      <c r="D21" s="5" t="s">
        <v>15</v>
      </c>
      <c r="E21" s="12">
        <v>-483248</v>
      </c>
      <c r="F21" s="5" t="s">
        <v>15</v>
      </c>
      <c r="G21" s="5" t="s">
        <v>15</v>
      </c>
      <c r="H21" s="12">
        <v>-483248</v>
      </c>
    </row>
    <row r="22" spans="1:8" ht="39.75" customHeight="1">
      <c r="A22" s="5" t="s">
        <v>155</v>
      </c>
      <c r="B22" s="5" t="s">
        <v>15</v>
      </c>
      <c r="C22" s="5" t="s">
        <v>15</v>
      </c>
      <c r="D22" s="11">
        <v>114544</v>
      </c>
      <c r="E22" s="5" t="s">
        <v>15</v>
      </c>
      <c r="F22" s="5" t="s">
        <v>15</v>
      </c>
      <c r="G22" s="11">
        <v>170235</v>
      </c>
      <c r="H22" s="4">
        <v>284779</v>
      </c>
    </row>
    <row r="23" spans="1:8" ht="39.75" customHeight="1">
      <c r="A23" s="5" t="s">
        <v>136</v>
      </c>
      <c r="B23" s="5" t="s">
        <v>137</v>
      </c>
      <c r="C23" s="5" t="s">
        <v>138</v>
      </c>
      <c r="D23" s="5" t="s">
        <v>156</v>
      </c>
      <c r="E23" s="5" t="s">
        <v>138</v>
      </c>
      <c r="F23" s="5" t="s">
        <v>138</v>
      </c>
      <c r="G23" s="5" t="s">
        <v>157</v>
      </c>
      <c r="H23" s="5" t="s">
        <v>158</v>
      </c>
    </row>
    <row r="24" spans="1:8" ht="39.75" customHeight="1">
      <c r="A24" t="s">
        <v>159</v>
      </c>
      <c r="B24" s="5" t="s">
        <v>143</v>
      </c>
      <c r="C24" s="5" t="s">
        <v>160</v>
      </c>
      <c r="D24" s="5" t="s">
        <v>161</v>
      </c>
      <c r="E24" s="5" t="s">
        <v>162</v>
      </c>
      <c r="F24" s="5" t="s">
        <v>163</v>
      </c>
      <c r="G24" s="5" t="s">
        <v>164</v>
      </c>
      <c r="H24" s="5" t="s">
        <v>165</v>
      </c>
    </row>
  </sheetData>
  <sheetProtection selectLockedCells="1" selectUnlockedCells="1"/>
  <mergeCells count="2">
    <mergeCell ref="A2:H2"/>
    <mergeCell ref="A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2" width="19.7109375" style="0" customWidth="1"/>
    <col min="3" max="3" width="8.7109375" style="0" customWidth="1"/>
    <col min="4" max="4" width="19.7109375" style="0" customWidth="1"/>
    <col min="5" max="16384" width="8.7109375" style="0" customWidth="1"/>
  </cols>
  <sheetData>
    <row r="2" ht="15">
      <c r="D2" t="s">
        <v>166</v>
      </c>
    </row>
    <row r="4" spans="1:4" ht="15">
      <c r="A4" s="1" t="s">
        <v>3</v>
      </c>
      <c r="B4" s="1"/>
      <c r="C4" s="1"/>
      <c r="D4" s="1"/>
    </row>
    <row r="5" spans="1:4" ht="15">
      <c r="A5" s="2" t="s">
        <v>167</v>
      </c>
      <c r="B5" s="2"/>
      <c r="C5" s="2"/>
      <c r="D5" s="2"/>
    </row>
    <row r="6" spans="1:4" ht="15">
      <c r="A6" s="2" t="s">
        <v>5</v>
      </c>
      <c r="B6" s="2"/>
      <c r="C6" s="2"/>
      <c r="D6" s="2"/>
    </row>
    <row r="8" spans="2:4" ht="15">
      <c r="B8" s="2" t="s">
        <v>106</v>
      </c>
      <c r="C8" s="2"/>
      <c r="D8" s="2"/>
    </row>
    <row r="9" spans="2:4" ht="15">
      <c r="B9" s="2" t="s">
        <v>6</v>
      </c>
      <c r="C9" s="2"/>
      <c r="D9" s="2"/>
    </row>
    <row r="10" spans="2:4" ht="15">
      <c r="B10" t="s">
        <v>8</v>
      </c>
      <c r="D10" t="s">
        <v>9</v>
      </c>
    </row>
    <row r="11" spans="2:4" ht="15">
      <c r="B11" t="s">
        <v>54</v>
      </c>
      <c r="D11" t="s">
        <v>54</v>
      </c>
    </row>
    <row r="12" spans="1:4" ht="15">
      <c r="A12" t="s">
        <v>168</v>
      </c>
      <c r="B12" s="3">
        <v>2535074</v>
      </c>
      <c r="D12" s="3">
        <v>2377625</v>
      </c>
    </row>
    <row r="14" ht="15">
      <c r="A14" t="s">
        <v>169</v>
      </c>
    </row>
    <row r="15" spans="1:4" ht="15">
      <c r="A15" t="s">
        <v>170</v>
      </c>
      <c r="B15" s="7">
        <v>-30739097</v>
      </c>
      <c r="D15" s="7">
        <v>-1540094</v>
      </c>
    </row>
    <row r="16" spans="1:4" ht="15">
      <c r="A16" t="s">
        <v>171</v>
      </c>
      <c r="B16" s="4">
        <v>4335811</v>
      </c>
      <c r="D16" s="4">
        <v>3194669</v>
      </c>
    </row>
    <row r="17" spans="1:4" ht="15">
      <c r="A17" t="s">
        <v>172</v>
      </c>
      <c r="B17" s="4">
        <v>3559529</v>
      </c>
      <c r="D17" s="4">
        <v>374273</v>
      </c>
    </row>
    <row r="18" spans="1:4" ht="15">
      <c r="A18" t="s">
        <v>173</v>
      </c>
      <c r="B18" s="4">
        <v>13191070</v>
      </c>
      <c r="D18" s="7">
        <v>-1737451</v>
      </c>
    </row>
    <row r="19" spans="1:4" ht="15">
      <c r="A19" t="s">
        <v>174</v>
      </c>
      <c r="B19" s="7">
        <v>-564012</v>
      </c>
      <c r="D19" s="7">
        <v>-368146</v>
      </c>
    </row>
    <row r="20" spans="1:4" ht="15">
      <c r="A20" t="s">
        <v>175</v>
      </c>
      <c r="B20" s="4">
        <v>815419</v>
      </c>
      <c r="D20" s="4">
        <v>491825</v>
      </c>
    </row>
    <row r="21" spans="1:4" ht="15">
      <c r="A21" t="s">
        <v>176</v>
      </c>
      <c r="B21" s="4">
        <v>61416</v>
      </c>
      <c r="D21" s="4">
        <v>11414</v>
      </c>
    </row>
    <row r="22" spans="1:4" ht="15">
      <c r="A22" t="s">
        <v>177</v>
      </c>
      <c r="B22" s="7">
        <v>-256307</v>
      </c>
      <c r="D22" t="s">
        <v>15</v>
      </c>
    </row>
    <row r="23" spans="2:4" ht="15">
      <c r="B23" t="s">
        <v>54</v>
      </c>
      <c r="D23" t="s">
        <v>54</v>
      </c>
    </row>
    <row r="24" spans="1:4" ht="15">
      <c r="A24" s="5" t="s">
        <v>178</v>
      </c>
      <c r="B24" s="7">
        <v>-9596171</v>
      </c>
      <c r="D24" s="4">
        <v>426490</v>
      </c>
    </row>
    <row r="26" ht="15">
      <c r="A26" t="s">
        <v>179</v>
      </c>
    </row>
    <row r="27" spans="1:4" ht="15">
      <c r="A27" t="s">
        <v>180</v>
      </c>
      <c r="B27" s="4">
        <v>29579163</v>
      </c>
      <c r="D27" s="4">
        <v>15451952</v>
      </c>
    </row>
    <row r="28" spans="1:4" ht="15">
      <c r="A28" t="s">
        <v>181</v>
      </c>
      <c r="B28" s="7">
        <v>-157767</v>
      </c>
      <c r="D28" s="4">
        <v>1580780</v>
      </c>
    </row>
    <row r="29" spans="1:4" ht="15">
      <c r="A29" t="s">
        <v>182</v>
      </c>
      <c r="B29" s="7">
        <v>-483248</v>
      </c>
      <c r="D29" s="7">
        <v>-500695</v>
      </c>
    </row>
    <row r="30" spans="1:4" ht="15">
      <c r="A30" t="s">
        <v>183</v>
      </c>
      <c r="B30" s="4">
        <v>458206</v>
      </c>
      <c r="D30" s="4">
        <v>22944</v>
      </c>
    </row>
    <row r="31" spans="1:4" ht="15">
      <c r="A31" t="s">
        <v>184</v>
      </c>
      <c r="B31" s="7">
        <v>-16981</v>
      </c>
      <c r="D31" s="7">
        <v>-377173</v>
      </c>
    </row>
    <row r="32" spans="1:4" ht="15">
      <c r="A32" s="5" t="s">
        <v>185</v>
      </c>
      <c r="B32" s="7">
        <v>-24078836</v>
      </c>
      <c r="D32" s="7">
        <v>-9741888</v>
      </c>
    </row>
    <row r="33" spans="2:4" ht="15">
      <c r="B33" t="s">
        <v>54</v>
      </c>
      <c r="D33" t="s">
        <v>54</v>
      </c>
    </row>
    <row r="34" spans="1:4" ht="15">
      <c r="A34" t="s">
        <v>186</v>
      </c>
      <c r="B34" s="4">
        <v>5300537</v>
      </c>
      <c r="D34" s="4">
        <v>6435920</v>
      </c>
    </row>
    <row r="35" spans="2:4" ht="15">
      <c r="B35" t="s">
        <v>54</v>
      </c>
      <c r="D35" t="s">
        <v>54</v>
      </c>
    </row>
    <row r="38" spans="1:4" ht="15">
      <c r="A38" s="5" t="s">
        <v>187</v>
      </c>
      <c r="B38" s="7">
        <v>-1760560</v>
      </c>
      <c r="D38" s="4">
        <v>9240035</v>
      </c>
    </row>
    <row r="40" spans="1:4" ht="15">
      <c r="A40" s="5" t="s">
        <v>188</v>
      </c>
      <c r="B40" s="4">
        <v>14188265</v>
      </c>
      <c r="D40" s="4">
        <v>12777943</v>
      </c>
    </row>
    <row r="41" spans="2:4" ht="15">
      <c r="B41" t="s">
        <v>54</v>
      </c>
      <c r="D41" t="s">
        <v>54</v>
      </c>
    </row>
    <row r="42" spans="1:4" ht="15">
      <c r="A42" t="s">
        <v>189</v>
      </c>
      <c r="B42" s="3">
        <v>12427705</v>
      </c>
      <c r="D42" s="3">
        <v>22017978</v>
      </c>
    </row>
    <row r="43" spans="2:4" ht="15">
      <c r="B43" t="e">
        <f>#N/A</f>
        <v>#N/A</v>
      </c>
      <c r="D43" t="e">
        <f>#N/A</f>
        <v>#N/A</v>
      </c>
    </row>
    <row r="45" ht="15">
      <c r="A45" s="5" t="s">
        <v>190</v>
      </c>
    </row>
    <row r="46" ht="15">
      <c r="A46" t="s">
        <v>191</v>
      </c>
    </row>
    <row r="48" ht="15">
      <c r="A48" t="s">
        <v>192</v>
      </c>
    </row>
    <row r="49" ht="15">
      <c r="A49" s="5" t="s">
        <v>193</v>
      </c>
    </row>
    <row r="50" spans="1:4" ht="15">
      <c r="A50" t="s">
        <v>194</v>
      </c>
      <c r="B50" s="7">
        <v>-22156</v>
      </c>
      <c r="D50" s="4">
        <v>636311</v>
      </c>
    </row>
    <row r="51" spans="1:4" ht="15">
      <c r="A51" t="s">
        <v>195</v>
      </c>
      <c r="B51" s="4">
        <v>888214</v>
      </c>
      <c r="D51" s="4">
        <v>1083679</v>
      </c>
    </row>
    <row r="52" spans="1:4" ht="15">
      <c r="A52" s="5" t="s">
        <v>196</v>
      </c>
      <c r="B52" s="4">
        <v>284779</v>
      </c>
      <c r="D52" t="s">
        <v>15</v>
      </c>
    </row>
    <row r="54" ht="15">
      <c r="A54" s="5" t="s">
        <v>197</v>
      </c>
    </row>
    <row r="55" spans="1:4" ht="15">
      <c r="A55" t="s">
        <v>198</v>
      </c>
      <c r="B55" s="4">
        <v>1490000</v>
      </c>
      <c r="D55" s="4">
        <v>1536000</v>
      </c>
    </row>
    <row r="56" spans="1:4" ht="15">
      <c r="A56" t="s">
        <v>199</v>
      </c>
      <c r="B56" s="4">
        <v>13205694</v>
      </c>
      <c r="D56" s="4">
        <v>16351596</v>
      </c>
    </row>
  </sheetData>
  <sheetProtection selectLockedCells="1" selectUnlockedCells="1"/>
  <mergeCells count="5">
    <mergeCell ref="A4:D4"/>
    <mergeCell ref="A5:D5"/>
    <mergeCell ref="A6:D6"/>
    <mergeCell ref="B8:D8"/>
    <mergeCell ref="B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38.7109375" style="0" customWidth="1"/>
    <col min="3" max="3" width="37.7109375" style="0" customWidth="1"/>
    <col min="4" max="16384" width="8.7109375" style="0" customWidth="1"/>
  </cols>
  <sheetData>
    <row r="2" spans="2:3" ht="39.75" customHeight="1">
      <c r="B2" s="5" t="s">
        <v>200</v>
      </c>
      <c r="C2" s="5" t="s">
        <v>201</v>
      </c>
    </row>
    <row r="3" spans="1:3" ht="15">
      <c r="A3" t="s">
        <v>202</v>
      </c>
      <c r="B3" s="3">
        <v>160644197</v>
      </c>
      <c r="C3" s="3">
        <v>185985453</v>
      </c>
    </row>
    <row r="4" spans="1:3" ht="15">
      <c r="A4" t="s">
        <v>203</v>
      </c>
      <c r="B4" s="4">
        <v>74940094</v>
      </c>
      <c r="C4" s="4">
        <v>68568711</v>
      </c>
    </row>
    <row r="5" spans="1:3" ht="15">
      <c r="A5" t="s">
        <v>204</v>
      </c>
      <c r="B5" s="4">
        <v>9153808</v>
      </c>
      <c r="C5" s="4">
        <v>4878143</v>
      </c>
    </row>
    <row r="6" spans="1:3" ht="15">
      <c r="A6" t="s">
        <v>205</v>
      </c>
      <c r="B6" s="4">
        <v>47552869</v>
      </c>
      <c r="C6" s="4">
        <v>45438422</v>
      </c>
    </row>
    <row r="7" spans="1:3" ht="39.75" customHeight="1">
      <c r="A7" t="s">
        <v>206</v>
      </c>
      <c r="B7" s="5" t="s">
        <v>207</v>
      </c>
      <c r="C7" s="5" t="s">
        <v>208</v>
      </c>
    </row>
    <row r="8" spans="1:3" ht="15">
      <c r="A8" t="s">
        <v>209</v>
      </c>
      <c r="B8" s="4">
        <v>363568690</v>
      </c>
      <c r="C8" s="4">
        <v>377647974</v>
      </c>
    </row>
    <row r="9" spans="1:3" ht="39.75" customHeight="1">
      <c r="A9" t="s">
        <v>210</v>
      </c>
      <c r="B9" s="5" t="s">
        <v>211</v>
      </c>
      <c r="C9" s="5" t="s">
        <v>212</v>
      </c>
    </row>
    <row r="10" spans="1:3" ht="39.75" customHeight="1">
      <c r="A10" t="s">
        <v>213</v>
      </c>
      <c r="B10" s="5" t="s">
        <v>214</v>
      </c>
      <c r="C10" s="5" t="s">
        <v>215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38.7109375" style="0" customWidth="1"/>
    <col min="4" max="16384" width="8.7109375" style="0" customWidth="1"/>
  </cols>
  <sheetData>
    <row r="2" spans="2:3" ht="39.75" customHeight="1">
      <c r="B2" s="9" t="s">
        <v>216</v>
      </c>
      <c r="C2" s="9"/>
    </row>
    <row r="3" spans="2:3" ht="39.75" customHeight="1">
      <c r="B3" s="5" t="s">
        <v>217</v>
      </c>
      <c r="C3" s="5" t="s">
        <v>218</v>
      </c>
    </row>
    <row r="4" spans="1:3" ht="15">
      <c r="A4" t="s">
        <v>219</v>
      </c>
      <c r="B4" s="3">
        <v>3778000</v>
      </c>
      <c r="C4" s="3">
        <v>3498000</v>
      </c>
    </row>
    <row r="5" spans="1:3" ht="15">
      <c r="A5" t="s">
        <v>220</v>
      </c>
      <c r="B5" s="4">
        <v>631686</v>
      </c>
      <c r="C5" s="4">
        <v>585666</v>
      </c>
    </row>
    <row r="6" spans="1:3" ht="39.75" customHeight="1">
      <c r="A6" t="s">
        <v>221</v>
      </c>
      <c r="B6" s="5" t="s">
        <v>222</v>
      </c>
      <c r="C6" s="5" t="s">
        <v>223</v>
      </c>
    </row>
    <row r="7" spans="2:3" ht="15">
      <c r="B7" s="4">
        <v>4575816</v>
      </c>
      <c r="C7" s="4">
        <v>4226469</v>
      </c>
    </row>
    <row r="8" spans="1:3" ht="39.75" customHeight="1">
      <c r="A8" t="s">
        <v>224</v>
      </c>
      <c r="B8" s="5" t="s">
        <v>225</v>
      </c>
      <c r="C8" s="5" t="s">
        <v>226</v>
      </c>
    </row>
    <row r="9" spans="1:3" ht="39.75" customHeight="1">
      <c r="A9" t="s">
        <v>227</v>
      </c>
      <c r="B9" s="5" t="s">
        <v>228</v>
      </c>
      <c r="C9" s="5" t="s">
        <v>229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2.7109375" style="0" customWidth="1"/>
    <col min="3" max="3" width="38.7109375" style="0" customWidth="1"/>
    <col min="4" max="4" width="32.7109375" style="0" customWidth="1"/>
    <col min="5" max="5" width="38.7109375" style="0" customWidth="1"/>
    <col min="6" max="16384" width="8.7109375" style="0" customWidth="1"/>
  </cols>
  <sheetData>
    <row r="2" spans="2:5" ht="39.75" customHeight="1">
      <c r="B2" s="9" t="s">
        <v>230</v>
      </c>
      <c r="C2" s="9"/>
      <c r="D2" s="9" t="s">
        <v>231</v>
      </c>
      <c r="E2" s="9"/>
    </row>
    <row r="3" spans="2:5" ht="39.75" customHeight="1">
      <c r="B3" s="5" t="s">
        <v>232</v>
      </c>
      <c r="C3" s="5" t="s">
        <v>233</v>
      </c>
      <c r="D3" s="5" t="s">
        <v>232</v>
      </c>
      <c r="E3" s="5" t="s">
        <v>233</v>
      </c>
    </row>
    <row r="4" spans="1:5" ht="39.75" customHeight="1">
      <c r="A4" s="5" t="s">
        <v>234</v>
      </c>
      <c r="B4" s="13">
        <v>22086033</v>
      </c>
      <c r="C4" s="13">
        <v>21917500</v>
      </c>
      <c r="D4" s="13">
        <v>248628</v>
      </c>
      <c r="E4" s="13">
        <v>248628</v>
      </c>
    </row>
    <row r="5" spans="1:5" ht="15">
      <c r="A5" t="s">
        <v>235</v>
      </c>
      <c r="B5" s="4">
        <v>149925</v>
      </c>
      <c r="C5" s="4">
        <v>154336</v>
      </c>
      <c r="D5" s="4">
        <v>149887</v>
      </c>
      <c r="E5" s="4">
        <v>151641</v>
      </c>
    </row>
    <row r="6" spans="1:5" ht="15">
      <c r="A6" t="s">
        <v>236</v>
      </c>
      <c r="B6" s="4">
        <v>19673482</v>
      </c>
      <c r="C6" s="4">
        <v>19690288</v>
      </c>
      <c r="D6" s="4">
        <v>18737709</v>
      </c>
      <c r="E6" s="4">
        <v>18662746</v>
      </c>
    </row>
    <row r="7" spans="1:5" ht="39.75" customHeight="1">
      <c r="A7" t="s">
        <v>237</v>
      </c>
      <c r="B7" s="5" t="s">
        <v>238</v>
      </c>
      <c r="C7" s="5" t="s">
        <v>239</v>
      </c>
      <c r="D7" s="5" t="s">
        <v>240</v>
      </c>
      <c r="E7" s="5" t="s">
        <v>241</v>
      </c>
    </row>
    <row r="8" spans="2:5" ht="39.75" customHeight="1">
      <c r="B8" s="5" t="s">
        <v>242</v>
      </c>
      <c r="C8" s="5" t="s">
        <v>243</v>
      </c>
      <c r="D8" s="5" t="s">
        <v>244</v>
      </c>
      <c r="E8" s="5" t="s">
        <v>245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32.7109375" style="0" customWidth="1"/>
    <col min="3" max="3" width="38.7109375" style="0" customWidth="1"/>
    <col min="4" max="4" width="32.7109375" style="0" customWidth="1"/>
    <col min="5" max="5" width="38.7109375" style="0" customWidth="1"/>
    <col min="6" max="16384" width="8.7109375" style="0" customWidth="1"/>
  </cols>
  <sheetData>
    <row r="2" spans="2:5" ht="39.75" customHeight="1">
      <c r="B2" s="9" t="s">
        <v>230</v>
      </c>
      <c r="C2" s="9"/>
      <c r="D2" s="9" t="s">
        <v>231</v>
      </c>
      <c r="E2" s="9"/>
    </row>
    <row r="3" spans="2:5" ht="39.75" customHeight="1">
      <c r="B3" s="5" t="s">
        <v>232</v>
      </c>
      <c r="C3" s="5" t="s">
        <v>233</v>
      </c>
      <c r="D3" s="5" t="s">
        <v>232</v>
      </c>
      <c r="E3" s="5" t="s">
        <v>233</v>
      </c>
    </row>
    <row r="4" spans="1:5" ht="15">
      <c r="A4" t="s">
        <v>246</v>
      </c>
      <c r="B4" t="s">
        <v>247</v>
      </c>
      <c r="C4" t="s">
        <v>247</v>
      </c>
      <c r="D4" s="3">
        <v>248628</v>
      </c>
      <c r="E4" s="3">
        <v>248628</v>
      </c>
    </row>
    <row r="5" spans="1:5" ht="39.75" customHeight="1">
      <c r="A5" s="5" t="s">
        <v>248</v>
      </c>
      <c r="B5" s="11">
        <v>22235958</v>
      </c>
      <c r="C5" s="11">
        <v>22071836</v>
      </c>
      <c r="D5" s="11">
        <v>149887</v>
      </c>
      <c r="E5" s="11">
        <v>151641</v>
      </c>
    </row>
    <row r="6" spans="1:5" ht="39.75" customHeight="1">
      <c r="A6" s="5" t="s">
        <v>249</v>
      </c>
      <c r="B6" s="11">
        <v>19673482</v>
      </c>
      <c r="C6" s="11">
        <v>19690288</v>
      </c>
      <c r="D6" s="11">
        <v>18737709</v>
      </c>
      <c r="E6" s="11">
        <v>18662746</v>
      </c>
    </row>
    <row r="7" spans="1:5" ht="39.75" customHeight="1">
      <c r="A7" t="s">
        <v>237</v>
      </c>
      <c r="B7" s="5" t="s">
        <v>250</v>
      </c>
      <c r="C7" s="5" t="s">
        <v>239</v>
      </c>
      <c r="D7" s="5" t="s">
        <v>240</v>
      </c>
      <c r="E7" s="5" t="s">
        <v>241</v>
      </c>
    </row>
    <row r="8" spans="2:5" ht="39.75" customHeight="1">
      <c r="B8" s="5" t="s">
        <v>242</v>
      </c>
      <c r="C8" s="5" t="s">
        <v>243</v>
      </c>
      <c r="D8" s="5" t="s">
        <v>244</v>
      </c>
      <c r="E8" s="5" t="s">
        <v>245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2019-12-07T09:09:33Z</dcterms:created>
  <dcterms:modified xsi:type="dcterms:W3CDTF">2019-12-07T09:09:33Z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