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accounting for stockbased " sheetId="13" r:id="rId13"/>
    <sheet name="results of operations" sheetId="14" r:id="rId14"/>
    <sheet name="financial condition" sheetId="15" r:id="rId15"/>
    <sheet name="capital resources and liqu" sheetId="16" r:id="rId16"/>
    <sheet name="item 4 controls and procedures" sheetId="17" r:id="rId17"/>
  </sheets>
  <definedNames/>
  <calcPr fullCalcOnLoad="1"/>
</workbook>
</file>

<file path=xl/sharedStrings.xml><?xml version="1.0" encoding="utf-8"?>
<sst xmlns="http://schemas.openxmlformats.org/spreadsheetml/2006/main" count="613" uniqueCount="399">
  <si>
    <t>Page 3</t>
  </si>
  <si>
    <t>PART 1 - FINANCIAL INFORMATION</t>
  </si>
  <si>
    <t>Item 1. Financial Statements</t>
  </si>
  <si>
    <t>NORTHEAST BANCORP AND
      SUBSIDIARIES</t>
  </si>
  <si>
    <t>Consolidated Balance Sheets</t>
  </si>
  <si>
    <t>(Unaudited)</t>
  </si>
  <si>
    <t>December 31,</t>
  </si>
  <si>
    <t>June 30,</t>
  </si>
  <si>
    <t>2002</t>
  </si>
  <si>
    <t>________________</t>
  </si>
  <si>
    <t>Assets</t>
  </si>
  <si>
    <t>Cash and due from banks</t>
  </si>
  <si>
    <t>Interest bearing deposits</t>
  </si>
  <si>
    <t>Federal Home Loan Bank overnight
      deposits</t>
  </si>
  <si>
    <t>-</t>
  </si>
  <si>
    <t>Available for sale securities</t>
  </si>
  <si>
    <t>Loans held for sale</t>
  </si>
  <si>
    <t>Loans</t>
  </si>
  <si>
    <t>Less allowance for loan losses</t>
  </si>
  <si>
    <t>Net loans</t>
  </si>
  <si>
    <t>Premises and equipment, net</t>
  </si>
  <si>
    <t>Federal Home Loan Bank stock</t>
  </si>
  <si>
    <t>Aquired assets - net</t>
  </si>
  <si>
    <t>Goodwill</t>
  </si>
  <si>
    <t>Intangible assets, net of
      accumulated amortization of $1,487,946 at</t>
  </si>
  <si>
    <t>12/31/02 and $1,355,010 at
      6/30/02</t>
  </si>
  <si>
    <t>Bank Owned Life Insurance</t>
  </si>
  <si>
    <t>Other assets</t>
  </si>
  <si>
    <t>Total Assets</t>
  </si>
  <si>
    <t>Liabilities and Shareholders'
      Equity</t>
  </si>
  <si>
    <t>Liabilities:</t>
  </si>
  <si>
    <t>Deposits</t>
  </si>
  <si>
    <t>Securities Sold Under Repurchase
      Agreements</t>
  </si>
  <si>
    <t>Advances from the Federal Home
      Loan Bank</t>
  </si>
  <si>
    <t>Other Liabilities</t>
  </si>
  <si>
    <t>Total Liabilities</t>
  </si>
  <si>
    <t>Guaranteed Preferred Beneficial
      Interest in the</t>
  </si>
  <si>
    <t>Company's Junior Subordinated
      Debentures</t>
  </si>
  <si>
    <t>Shareholders' Equity:</t>
  </si>
  <si>
    <t>Preferred stock, cumulative,
      $1.00 par value, 1,000,000 shares authorized</t>
  </si>
  <si>
    <t>and none issued and outstanding</t>
  </si>
  <si>
    <t>Common stock, $1.00 par value,
      15,000,000 shares authorized; 2,786,095</t>
  </si>
  <si>
    <t>shares issued and 2,645,868 and
      2,647,712 shares outstanding</t>
  </si>
  <si>
    <t>at 12/31/02 and 06/30/02,
      respectively</t>
  </si>
  <si>
    <t>Additional paid in capital</t>
  </si>
  <si>
    <t>Retained earnings</t>
  </si>
  <si>
    <t>Accumulated other comprehensive
      income</t>
  </si>
  <si>
    <t>Treasury Stock at cost, 140,227
      and 138,383 shares at 12/31/02 and</t>
  </si>
  <si>
    <t>6/30/02, respectively.</t>
  </si>
  <si>
    <t>Total Shareholders' Equity</t>
  </si>
  <si>
    <t>Total Liabilities and
      Shareholder' Equity</t>
  </si>
  <si>
    <t>Page 4</t>
  </si>
  <si>
    <t>Consolidated Statements of Income</t>
  </si>
  <si>
    <t>Three Months Ended</t>
  </si>
  <si>
    <t>2001</t>
  </si>
  <si>
    <t>_______________</t>
  </si>
  <si>
    <t>Interest and Dividend Income:</t>
  </si>
  <si>
    <t>Interest on FHLB overnight
      deposits</t>
  </si>
  <si>
    <t>Interest on Loans &amp; Loans
      held for sale</t>
  </si>
  <si>
    <t>Interest on available for sale
      securities</t>
  </si>
  <si>
    <t>Dividends on Federal Home Loan
      Bank stock</t>
  </si>
  <si>
    <t>Other Interest Income</t>
  </si>
  <si>
    <t>Total Interest and Dividend
      Income</t>
  </si>
  <si>
    <t>Interest Expense:</t>
  </si>
  <si>
    <t>Repurchase agreements</t>
  </si>
  <si>
    <t>Trust preferred securities</t>
  </si>
  <si>
    <t>Other borrowings</t>
  </si>
  <si>
    <t>Total Interest Expense</t>
  </si>
  <si>
    <t>Net Interest Income</t>
  </si>
  <si>
    <t>Provision for loan losses</t>
  </si>
  <si>
    <t>Net interest income after
      Provision for Loan Losses</t>
  </si>
  <si>
    <t>Non-interest Income:</t>
  </si>
  <si>
    <t>Service charges</t>
  </si>
  <si>
    <t>Net securities gains</t>
  </si>
  <si>
    <t>Net gain on trading activities</t>
  </si>
  <si>
    <t>Net gain on sale of loans</t>
  </si>
  <si>
    <t>Investment/Insurance commissions</t>
  </si>
  <si>
    <t>Boli cash surrender value</t>
  </si>
  <si>
    <t>Other</t>
  </si>
  <si>
    <t>Total Non-interest Income</t>
  </si>
  <si>
    <t>Non-interest Expenses:</t>
  </si>
  <si>
    <t>Salaries and employee benefits</t>
  </si>
  <si>
    <t>Net occupancy expense</t>
  </si>
  <si>
    <t>Equipment expense</t>
  </si>
  <si>
    <t>Intangible assets amortization</t>
  </si>
  <si>
    <t>Total Non-interest
      Expenses</t>
  </si>
  <si>
    <t>Income Before Income Taxes</t>
  </si>
  <si>
    <t>Income tax expense</t>
  </si>
  <si>
    <t>Net Income</t>
  </si>
  <si>
    <t>Earnings Per Common Share</t>
  </si>
  <si>
    <t>Basic</t>
  </si>
  <si>
    <t>Diluted</t>
  </si>
  <si>
    <t>Net interest margin</t>
  </si>
  <si>
    <t>3.65%</t>
  </si>
  <si>
    <t>3.59%</t>
  </si>
  <si>
    <t>Net interest spread</t>
  </si>
  <si>
    <t>3.27%</t>
  </si>
  <si>
    <t>3.08%</t>
  </si>
  <si>
    <t>Return on average assets
      (annualized)</t>
  </si>
  <si>
    <t>0.82%</t>
  </si>
  <si>
    <t>0.94%</t>
  </si>
  <si>
    <t>Return on average equity
      (annualized)</t>
  </si>
  <si>
    <t>10.10%</t>
  </si>
  <si>
    <t>12.59%</t>
  </si>
  <si>
    <t>Efficiency ratio</t>
  </si>
  <si>
    <t>66%</t>
  </si>
  <si>
    <t>63%</t>
  </si>
  <si>
    <t>Page 5</t>
  </si>
  <si>
    <t>Six Months Ended</t>
  </si>
  <si>
    <t>Interest on loans &amp; Loans
      held for sale</t>
  </si>
  <si>
    <t>______________</t>
  </si>
  <si>
    <t>Other Non-interest Income:</t>
  </si>
  <si>
    <t>Total Other Non-interest Income</t>
  </si>
  <si>
    <t>Other Non-interest Expenses:</t>
  </si>
  <si>
    <t>Intangible asset amortization</t>
  </si>
  <si>
    <t>Total Other Non-interest
      Expenses</t>
  </si>
  <si>
    <t>3.61%</t>
  </si>
  <si>
    <t>3.54%</t>
  </si>
  <si>
    <t>3.20%</t>
  </si>
  <si>
    <t>3.00%</t>
  </si>
  <si>
    <t>0.90%</t>
  </si>
  <si>
    <t>10.17%</t>
  </si>
  <si>
    <t>12.32%</t>
  </si>
  <si>
    <t>Page 6</t>
  </si>
  <si>
    <t>NORTHEAST BANCORP AND SUBSIDIARIES
      Consolidated Statements of Changes in Shareholders' Equity
      Six Months Ended December 31, 2002 and 2001
      (Unaudited)</t>
  </si>
  <si>
    <t>Common
      Stock at
      $1.00 Par
      ____________</t>
  </si>
  <si>
    <t>Additional
      Paid in
      Capital
      ____________</t>
  </si>
  <si>
    <t>Retained
      Earnings
      ____________</t>
  </si>
  <si>
    <t>Accumulated
      Other
      Comprehensive
      Income (Loss)
      ____________</t>
  </si>
  <si>
    <t>Treasury
      Stock
      ____________</t>
  </si>
  <si>
    <t>Total
      ____________</t>
  </si>
  <si>
    <t>Balance at June 30, 2001</t>
  </si>
  <si>
    <t>$    (177,719)</t>
  </si>
  <si>
    <t>$   (1,975,297)</t>
  </si>
  <si>
    <t>Net income for the six months ended 12/31/01</t>
  </si>
  <si>
    <t>Adjustment of net unrealized loss/gain for Securities available for
      sale</t>
  </si>
  <si>
    <t>208,268  
      ___________</t>
  </si>
  <si>
    <t>Total Comprehensive income</t>
  </si>
  <si>
    <t>Treasury stock purchased</t>
  </si>
  <si>
    <t>Dividends on common stock at $0.125 per share</t>
  </si>
  <si>
    <t>Common stock issued in connection with employee benefit and stock
      option plans</t>
  </si>
  <si>
    <t>-  
      ___________</t>
  </si>
  <si>
    <t>1,818 
      ___________</t>
  </si>
  <si>
    <t>-  
      ___________</t>
  </si>
  <si>
    <t>50,080  
      ___________</t>
  </si>
  <si>
    <t>51,898  
      ___________</t>
  </si>
  <si>
    <t>Balance at December 31, 2001</t>
  </si>
  <si>
    <t>$   2,786,095  
      ==========</t>
  </si>
  <si>
    <t>$  10,268,885  
      ==========</t>
  </si>
  <si>
    <t>$  21,183,492  
      ==========</t>
  </si>
  <si>
    <t>$      
        30,549  ===========</t>
  </si>
  <si>
    <t>$   (1,942,198) 
      ==========</t>
  </si>
  <si>
    <t>$  32,326,823  
      ==========</t>
  </si>
  <si>
    <t>Balance at June 30, 2002</t>
  </si>
  <si>
    <t>$   (1,356,511)</t>
  </si>
  <si>
    <t>Net income for the six months ended 12/31/02</t>
  </si>
  <si>
    <t>1,293  
      ___________</t>
  </si>
  <si>
    <t>Dividends on common stock at $0.16 per share</t>
  </si>
  <si>
    <t>2,557 
      ___________</t>
  </si>
  <si>
    <t>12,443  
      ___________</t>
  </si>
  <si>
    <t>15,000  
      ___________</t>
  </si>
  <si>
    <t>Balance at December 31, 2002</t>
  </si>
  <si>
    <t>$   (1,389,790)</t>
  </si>
  <si>
    <t>Page 7</t>
  </si>
  <si>
    <t>Consolidated Statements of Cash
      Flows</t>
  </si>
  <si>
    <t>Cash provided by operating
      activities</t>
  </si>
  <si>
    <t>Cash flows from investing
      activities:</t>
  </si>
  <si>
    <t>Available for sale securities
      purchased</t>
  </si>
  <si>
    <t>Available for sale securities
      matured</t>
  </si>
  <si>
    <t>Available for sale securities
      sold</t>
  </si>
  <si>
    <t>Net change in loans</t>
  </si>
  <si>
    <t>Net capital expenditures</t>
  </si>
  <si>
    <t>Proceeds from sale of acquired
      assets</t>
  </si>
  <si>
    <t>Real estate held for investment
      sold</t>
  </si>
  <si>
    <t>Bank ownd life insurance
      purchased</t>
  </si>
  <si>
    <t>Net cash (used) provided by
      investing activities</t>
  </si>
  <si>
    <t>Cash flows from financing
      activities:</t>
  </si>
  <si>
    <t>Net change in deposits</t>
  </si>
  <si>
    <t>Net change in repurchase
      agreements</t>
  </si>
  <si>
    <t>Dividends paid</t>
  </si>
  <si>
    <t>Proceeds from stock issuance</t>
  </si>
  <si>
    <t>Treasury stock buyback</t>
  </si>
  <si>
    <t>Net increase (decrease) in
      advances from Federal Home Loan Bank of Boston</t>
  </si>
  <si>
    <t>Net cash provided in financing
      activities</t>
  </si>
  <si>
    <t>Net (decrease) increase in cash
      and cash equivalents</t>
  </si>
  <si>
    <t>Cash and cash equivalents,
      beginning of period</t>
  </si>
  <si>
    <t>Cash and cash equivalents, end
      of period</t>
  </si>
  <si>
    <t>Cash and cash equivalents
      include cash on hand, amounts due</t>
  </si>
  <si>
    <t>from banks and interest bearing
      deposits.</t>
  </si>
  <si>
    <t>Supplemental schedule of noncash
      activities:</t>
  </si>
  <si>
    <t>Net change in valuation for
      unrealized gains, net of tax,</t>
  </si>
  <si>
    <t>on available for sale securities</t>
  </si>
  <si>
    <t>Net transfer from loans to
      acquired assets</t>
  </si>
  <si>
    <t>Supplemental disclosure of cash
      paid during the period for:</t>
  </si>
  <si>
    <t>Income taxes paid, net of
      refunds</t>
  </si>
  <si>
    <t>Interest paid</t>
  </si>
  <si>
    <t>December 31, 2002</t>
  </si>
  <si>
    <t>June
      30, 2002</t>
  </si>
  <si>
    <t>Residential real estate</t>
  </si>
  <si>
    <t>Commercial real estate</t>
  </si>
  <si>
    <t>Construction</t>
  </si>
  <si>
    <t>Commercial</t>
  </si>
  <si>
    <t>Consumer &amp; Other</t>
  </si>
  <si>
    <t>77,271,533  
      _____________</t>
  </si>
  <si>
    <t>74,267,760  
      _____________</t>
  </si>
  <si>
    <t>Total</t>
  </si>
  <si>
    <t>Net Deferred Costs</t>
  </si>
  <si>
    <t>2,777,816  
      _____________</t>
  </si>
  <si>
    <t>2,882,956  
      _____________</t>
  </si>
  <si>
    <t>Net Loans</t>
  </si>
  <si>
    <t>$  391,736,655  
      ============</t>
  </si>
  <si>
    <t>$  374,634,119  
      ============</t>
  </si>
  <si>
    <t>Six Months
      Ended
              December 31,</t>
  </si>
  <si>
    <t>Balance at beginning of year</t>
  </si>
  <si>
    <t>Add provision charged to operations</t>
  </si>
  <si>
    <t>Recoveries on loans previously charge off</t>
  </si>
  <si>
    <t>210,427  
      ______________</t>
  </si>
  <si>
    <t>113,117  
      ______________</t>
  </si>
  <si>
    <t>Less loans charged off</t>
  </si>
  <si>
    <t>597,985  
      ______________</t>
  </si>
  <si>
    <t>514,633  
      ______________</t>
  </si>
  <si>
    <t>Balance at end of period</t>
  </si>
  <si>
    <t>$     3,799,000  
      =============</t>
  </si>
  <si>
    <t>$     3,797,500  
      =============</t>
  </si>
  <si>
    <t>December 31, 2002
      ___________________________</t>
  </si>
  <si>
    <t>June 30, 2002
      ___________________________</t>
  </si>
  <si>
    <t>Cost
      _____________</t>
  </si>
  <si>
    <t>Market
      Value
      _____________</t>
  </si>
  <si>
    <t>Debt securities issued by the
      U.S. treasury and other U.S.
      Government corporations and
      agencies</t>
  </si>
  <si>
    <t>$            
           --</t>
  </si>
  <si>
    <t>$      
                --</t>
  </si>
  <si>
    <t>Corporate bonds</t>
  </si>
  <si>
    <t>Mortgage-backed securities</t>
  </si>
  <si>
    <t>Equity securities</t>
  </si>
  <si>
    <t>1,561,709 
      ____________</t>
  </si>
  <si>
    <t>1,303,618 
      ___________</t>
  </si>
  <si>
    <t>1,483,350 
      ___________</t>
  </si>
  <si>
    <t>1,197,308 
      ___________</t>
  </si>
  <si>
    <t>$  19,809,089 
      ===========</t>
  </si>
  <si>
    <t>$  20,080,991 
      ==========</t>
  </si>
  <si>
    <t>$  32,170,444 
      ==========</t>
  </si>
  <si>
    <t>$  32,440,386 
      ==========</t>
  </si>
  <si>
    <t>Due in one year or less</t>
  </si>
  <si>
    <t>Due after one year through
      five years</t>
  </si>
  <si>
    <t>Mortgage-backed securities
      (including securities with interest
      rates ranging from 4.5% to 8.5%
      maturing February 2005 to
      September 2032)</t>
  </si>
  <si>
    <t>1,561,709 
      ___________</t>
  </si>
  <si>
    <t>$ 19,809,089 
      ==========</t>
  </si>
  <si>
    <t>$ 20,080,991 
      ==========</t>
  </si>
  <si>
    <t>December 31, 2002
      _________________</t>
  </si>
  <si>
    <t>June 30, 2002
      _________________</t>
  </si>
  <si>
    <t>Demand</t>
  </si>
  <si>
    <t>NOW</t>
  </si>
  <si>
    <t>Money Market</t>
  </si>
  <si>
    <t>Regular Savings</t>
  </si>
  <si>
    <t>Brokered Deposits</t>
  </si>
  <si>
    <t>Certificates of Deposit</t>
  </si>
  <si>
    <t>145,006,589   
      _____________</t>
  </si>
  <si>
    <t>149,111,760   
      _____________</t>
  </si>
  <si>
    <t>Total Deposits</t>
  </si>
  <si>
    <t>$  301,816,591  
      ============</t>
  </si>
  <si>
    <t>$  303,197,646   
      ============</t>
  </si>
  <si>
    <t>December 31, 2002
      ________________________________________________________________________</t>
  </si>
  <si>
    <t>Principal
      Amounts
      ___________________</t>
  </si>
  <si>
    <t>Interest
      Rates
      __________________________</t>
  </si>
  <si>
    <t>Maturity Dates
      For Periods
      Ending December 31,
      ______________________</t>
  </si>
  <si>
    <t>1.54% - 6.67%</t>
  </si>
  <si>
    <t>2003</t>
  </si>
  <si>
    <t>3.98% - 5.55%</t>
  </si>
  <si>
    <t>2004</t>
  </si>
  <si>
    <t>3.11% - 6.79%</t>
  </si>
  <si>
    <t>2005</t>
  </si>
  <si>
    <t>5.55%</t>
  </si>
  <si>
    <t>2006</t>
  </si>
  <si>
    <t>2.83% - 3.56%</t>
  </si>
  <si>
    <t>2007</t>
  </si>
  <si>
    <t>5.59% - 5.68%</t>
  </si>
  <si>
    <t>2008</t>
  </si>
  <si>
    <t>7,000,000     
      ________________</t>
  </si>
  <si>
    <t>4.50% - 4.99%</t>
  </si>
  <si>
    <t>2011</t>
  </si>
  <si>
    <t>$    90,284,622     
      ==============</t>
  </si>
  <si>
    <t>June 30, 2002
      _____________________________________________________________________</t>
  </si>
  <si>
    <t>Interest
      Rates
      _________________________</t>
  </si>
  <si>
    <t>Maturity Dates
      For Fiscal Years
      Ending June 30,
      _____________________</t>
  </si>
  <si>
    <t>1.84% - 6.64%</t>
  </si>
  <si>
    <t>4.78% - 6.67%</t>
  </si>
  <si>
    <t>3.11% - 6.65%</t>
  </si>
  <si>
    <t>5.52% - 6.79%</t>
  </si>
  <si>
    <t>7,000,000     
      __________________</t>
  </si>
  <si>
    <t>$      85,956,608     
      ================</t>
  </si>
  <si>
    <t xml:space="preserve"> Accounting for Stock-Based Compensation</t>
  </si>
  <si>
    <t>For the Three Months
Ended December 31</t>
  </si>
  <si>
    <t>For the Six Months
Ended December 31</t>
  </si>
  <si>
    <t>Net Income as reported</t>
  </si>
  <si>
    <t>Deduct: Total stock-based compensation expense determined under fair
      value based method for all awards, net of related tax effects</t>
  </si>
  <si>
    <t>(2,737) 
      ___________</t>
  </si>
  <si>
    <t>(139,562) 
      ___________</t>
  </si>
  <si>
    <t>Pro forma net income</t>
  </si>
  <si>
    <t>$     911,983  
========</t>
  </si>
  <si>
    <t>$  1,015,626  
========</t>
  </si>
  <si>
    <t>$  1,818,921  
========</t>
  </si>
  <si>
    <t>$  1,821,163  
========</t>
  </si>
  <si>
    <t>Earnings per share</t>
  </si>
  <si>
    <t>Basic - as reported</t>
  </si>
  <si>
    <t>Basic - pro forma</t>
  </si>
  <si>
    <t>Diluted - as reported</t>
  </si>
  <si>
    <t>Diluted - pro forma</t>
  </si>
  <si>
    <t xml:space="preserve">  
 Results of Operations 
 </t>
  </si>
  <si>
    <t>Difference Due to</t>
  </si>
  <si>
    <t>Volume</t>
  </si>
  <si>
    <t>Rate</t>
  </si>
  <si>
    <t>Investments</t>
  </si>
  <si>
    <t>$      (125,336)</t>
  </si>
  <si>
    <t>$        (71,218)</t>
  </si>
  <si>
    <t>Loans, net</t>
  </si>
  <si>
    <t>FHLB &amp; Other Deposits</t>
  </si>
  <si>
    <t>(59,948)
      _____________</t>
  </si>
  <si>
    <t>(43,941)
      _____________</t>
  </si>
  <si>
    <t>(103,889)
      _____________</t>
  </si>
  <si>
    <t>Total Interest-earnings Assets</t>
  </si>
  <si>
    <t>Repurchases Agreements</t>
  </si>
  <si>
    <t>Borrowings</t>
  </si>
  <si>
    <t>(233,887)
      _____________</t>
  </si>
  <si>
    <t>(61,752)
      _____________</t>
  </si>
  <si>
    <t>(295,639)
      _____________</t>
  </si>
  <si>
    <t>Total Interest-bearing Liabilities</t>
  </si>
  <si>
    <t>(452,581)
      _____________</t>
  </si>
  <si>
    <t>(1,569,109)
      _____________</t>
  </si>
  <si>
    <t>(2,021,690)
      _____________</t>
  </si>
  <si>
    <t>$     672,976 
      ============</t>
  </si>
  <si>
    <t>$     (501,625)
      ============</t>
  </si>
  <si>
    <t>$      171,351 
      ============</t>
  </si>
  <si>
    <t>Rate/Volume amounts spread proportionately between volume and rate.
      Borrowings in the table include trust preferred securities and FHLB
      borrowings.</t>
  </si>
  <si>
    <t xml:space="preserve">  
 Financial Condition 
 </t>
  </si>
  <si>
    <t>Description</t>
  </si>
  <si>
    <t>June 30,2002</t>
  </si>
  <si>
    <t>Residential Real Estate</t>
  </si>
  <si>
    <t>Commercial Real Estate</t>
  </si>
  <si>
    <t>Commercial Loans</t>
  </si>
  <si>
    <t>Consumer and Other</t>
  </si>
  <si>
    <t>142,000    
      ____________</t>
  </si>
  <si>
    <t>172,000    
      ____________</t>
  </si>
  <si>
    <t>Total non-performing</t>
  </si>
  <si>
    <t>$   1,522,000    
      ===========</t>
  </si>
  <si>
    <t>$   1,171,000    
      ===========</t>
  </si>
  <si>
    <t xml:space="preserve">  Capital Resources and Liquidity 
 </t>
  </si>
  <si>
    <t>Actual</t>
  </si>
  <si>
    <t>Required
      For Capital Adequacy Purposes</t>
  </si>
  <si>
    <t>Required To Be "Well Capitalized" Under Prompt
      Corrective Action Provisions</t>
  </si>
  <si>
    <t>Amount</t>
  </si>
  <si>
    <t>Ratio</t>
  </si>
  <si>
    <t>(Dollars in Thousands)
      As of December 31, 2002:</t>
  </si>
  <si>
    <t>Tier 1 (Core) capital to risk weighted assets</t>
  </si>
  <si>
    <t>11.42%</t>
  </si>
  <si>
    <t>4.00%</t>
  </si>
  <si>
    <t>6.00%</t>
  </si>
  <si>
    <t>Tier 1 (Core) capital to total assets</t>
  </si>
  <si>
    <t>8.93%</t>
  </si>
  <si>
    <t>5.00%</t>
  </si>
  <si>
    <t>Total Capital to risk weighted assets</t>
  </si>
  <si>
    <t>12.11%</t>
  </si>
  <si>
    <t>8.00%</t>
  </si>
  <si>
    <t>10.00%</t>
  </si>
  <si>
    <t xml:space="preserve"> 
 Item 4.  Controls and Procedures 
 </t>
  </si>
  <si>
    <t>Item 1.</t>
  </si>
  <si>
    <t>Legal Proceedings
      None.</t>
  </si>
  <si>
    <t>Item 2.</t>
  </si>
  <si>
    <t>Changes in Securities
      None.</t>
  </si>
  <si>
    <t>Item 3.</t>
  </si>
  <si>
    <t>Defaults Upon Senior Securities
      None.</t>
  </si>
  <si>
    <t>Item 4.</t>
  </si>
  <si>
    <t>Submission of Matters to a Vote of Security Holders
SUMMARY OF VOTING AT 11/12/2002 ANNUAL SHAREHOLDERS' MEETING
At the Annual Meeting of Shareholders held in Auburn,
      Maine on November 12, 2002, the following matters were submitted to a vote
      of, and approved by, the Company's shareholders, each such proposal
      receiving the vote of the Company's outstanding common shares, as follows:
Proposal 1 - Election of Directors:</t>
  </si>
  <si>
    <t>Votes For</t>
  </si>
  <si>
    <t>Votes Withheld</t>
  </si>
  <si>
    <t>John W. Trinward, D.M.D.</t>
  </si>
  <si>
    <t>John B. Bouchard</t>
  </si>
  <si>
    <t>James D. Delamater</t>
  </si>
  <si>
    <t>Ronald J. Goguen</t>
  </si>
  <si>
    <t>Judith W. Kelly</t>
  </si>
  <si>
    <t>Philip Jackson</t>
  </si>
  <si>
    <t>Roland C. Kendall</t>
  </si>
  <si>
    <t>John Rosmarin</t>
  </si>
  <si>
    <t>John Schiavi</t>
  </si>
  <si>
    <t>Stephen W. Wight</t>
  </si>
  <si>
    <t>Dennis A. Wilson</t>
  </si>
  <si>
    <t>Proposal 2 - Ratification of Appointment of Auditors. Proposal to
      ratify the appointment of Baker Newman &amp; Noyes, Limited Liability
      Company, as the Company's auditors for the 2003 fiscal year.</t>
  </si>
  <si>
    <t>Votes Against</t>
  </si>
  <si>
    <t>Votes Abstain</t>
  </si>
  <si>
    <t>Item 5.</t>
  </si>
  <si>
    <t>Other Information
None.</t>
  </si>
  <si>
    <t>Item 6.</t>
  </si>
  <si>
    <t>Exhibits and Reports on Form 8- K</t>
  </si>
  <si>
    <t>(a)</t>
  </si>
  <si>
    <t>List of Exhibits:</t>
  </si>
  <si>
    <t>Exhibits No.</t>
  </si>
  <si>
    <t>Statement regarding computation of per share earnings.</t>
  </si>
  <si>
    <t>(b)</t>
  </si>
  <si>
    <t>Reports on Form 8- K</t>
  </si>
  <si>
    <t>On November 14, 2002, the Company filed a Current Report on Form 8-K
      under Item 9 to disclose that the certificates required by 18 U.S.C. 1350,
      as adopted pursuant to Section 906 of the Sarbanes-Oxley Act of 2002, were
      submitted to the Securities and Exchange Commission in connection and
      simultaneously with the filing of the Company's Form 10-Q for the quarter
      ended September 30, 2002. The certificate of the Chief Executive Officer
      and Chief financial Officer was filed therewith as Exhibit 99.1 and 99.2
      respectively.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</si>
</sst>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tabSelected="1"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16.7109375" style="0" customWidth="1"/>
    <col min="4" max="16384" width="8.7109375" style="0" customWidth="1"/>
  </cols>
  <sheetData>
    <row r="2" ht="15">
      <c r="C2" t="s">
        <v>0</v>
      </c>
    </row>
    <row r="4" spans="1:3" ht="15">
      <c r="A4" s="1" t="s">
        <v>1</v>
      </c>
      <c r="B4" s="1"/>
      <c r="C4" s="1"/>
    </row>
    <row r="6" ht="15">
      <c r="A6" t="s">
        <v>2</v>
      </c>
    </row>
    <row r="8" spans="1:3" ht="15" customHeight="1">
      <c r="A8" s="2" t="s">
        <v>3</v>
      </c>
      <c r="B8" s="2"/>
      <c r="C8" s="2"/>
    </row>
    <row r="9" spans="1:3" ht="15">
      <c r="A9" s="3" t="s">
        <v>4</v>
      </c>
      <c r="B9" s="3"/>
      <c r="C9" s="3"/>
    </row>
    <row r="10" spans="1:3" ht="15">
      <c r="A10" s="3" t="s">
        <v>5</v>
      </c>
      <c r="B10" s="3"/>
      <c r="C10" s="3"/>
    </row>
    <row r="12" spans="2:3" ht="15">
      <c r="B12" t="s">
        <v>6</v>
      </c>
      <c r="C12" t="s">
        <v>7</v>
      </c>
    </row>
    <row r="13" spans="2:3" ht="15">
      <c r="B13" t="s">
        <v>8</v>
      </c>
      <c r="C13" t="s">
        <v>8</v>
      </c>
    </row>
    <row r="14" spans="2:3" ht="15">
      <c r="B14" t="s">
        <v>9</v>
      </c>
      <c r="C14" t="s">
        <v>9</v>
      </c>
    </row>
    <row r="15" ht="15">
      <c r="A15" t="s">
        <v>10</v>
      </c>
    </row>
    <row r="16" spans="1:3" ht="15">
      <c r="A16" t="s">
        <v>11</v>
      </c>
      <c r="B16" s="4">
        <v>10076902</v>
      </c>
      <c r="C16" s="4">
        <v>14343009</v>
      </c>
    </row>
    <row r="17" spans="1:3" ht="15">
      <c r="A17" t="s">
        <v>12</v>
      </c>
      <c r="B17" s="5">
        <v>628478</v>
      </c>
      <c r="C17" s="5">
        <v>674083</v>
      </c>
    </row>
    <row r="18" spans="1:3" ht="15">
      <c r="A18" s="6" t="s">
        <v>13</v>
      </c>
      <c r="B18" t="s">
        <v>14</v>
      </c>
      <c r="C18" s="5">
        <v>3732000</v>
      </c>
    </row>
    <row r="19" spans="1:3" ht="15">
      <c r="A19" t="s">
        <v>15</v>
      </c>
      <c r="B19" s="5">
        <v>20080991</v>
      </c>
      <c r="C19" s="5">
        <v>32440386</v>
      </c>
    </row>
    <row r="20" spans="1:3" ht="15">
      <c r="A20" t="s">
        <v>16</v>
      </c>
      <c r="B20" s="5">
        <v>2473472</v>
      </c>
      <c r="C20" s="5">
        <v>611210</v>
      </c>
    </row>
    <row r="22" spans="1:3" ht="15">
      <c r="A22" t="s">
        <v>17</v>
      </c>
      <c r="B22" s="5">
        <v>391736655</v>
      </c>
      <c r="C22" s="5">
        <v>374634119</v>
      </c>
    </row>
    <row r="23" spans="1:3" ht="15">
      <c r="A23" t="s">
        <v>18</v>
      </c>
      <c r="B23" s="5">
        <v>3799000</v>
      </c>
      <c r="C23" s="5">
        <v>3496000</v>
      </c>
    </row>
    <row r="24" spans="2:3" ht="15">
      <c r="B24" t="s">
        <v>9</v>
      </c>
      <c r="C24" t="s">
        <v>9</v>
      </c>
    </row>
    <row r="25" spans="1:3" ht="15">
      <c r="A25" t="s">
        <v>19</v>
      </c>
      <c r="B25" s="5">
        <v>387937655</v>
      </c>
      <c r="C25" s="5">
        <v>371138119</v>
      </c>
    </row>
    <row r="27" spans="1:3" ht="15">
      <c r="A27" t="s">
        <v>20</v>
      </c>
      <c r="B27" s="5">
        <v>4217043</v>
      </c>
      <c r="C27" s="5">
        <v>4150197</v>
      </c>
    </row>
    <row r="28" spans="1:3" ht="15">
      <c r="A28" t="s">
        <v>21</v>
      </c>
      <c r="B28" s="5">
        <v>6644500</v>
      </c>
      <c r="C28" s="5">
        <v>6644500</v>
      </c>
    </row>
    <row r="29" spans="1:3" ht="15">
      <c r="A29" t="s">
        <v>22</v>
      </c>
      <c r="B29" s="5">
        <v>538875</v>
      </c>
      <c r="C29" s="5">
        <v>586642</v>
      </c>
    </row>
    <row r="30" spans="1:3" ht="15">
      <c r="A30" t="s">
        <v>23</v>
      </c>
      <c r="B30" s="5">
        <v>407897</v>
      </c>
      <c r="C30" s="5">
        <v>407897</v>
      </c>
    </row>
    <row r="31" ht="15">
      <c r="A31" s="6" t="s">
        <v>24</v>
      </c>
    </row>
    <row r="32" spans="1:3" ht="15">
      <c r="A32" s="6" t="s">
        <v>25</v>
      </c>
      <c r="B32" s="5">
        <v>716782</v>
      </c>
      <c r="C32" s="5">
        <v>849718</v>
      </c>
    </row>
    <row r="33" spans="1:3" ht="15">
      <c r="A33" t="s">
        <v>26</v>
      </c>
      <c r="B33" s="5">
        <v>7096710</v>
      </c>
      <c r="C33" t="s">
        <v>14</v>
      </c>
    </row>
    <row r="34" spans="1:3" ht="15">
      <c r="A34" t="s">
        <v>27</v>
      </c>
      <c r="B34" s="5">
        <v>7032706</v>
      </c>
      <c r="C34" s="5">
        <v>6638156</v>
      </c>
    </row>
    <row r="35" spans="2:3" ht="15">
      <c r="B35" t="s">
        <v>9</v>
      </c>
      <c r="C35" t="s">
        <v>9</v>
      </c>
    </row>
    <row r="36" spans="1:3" ht="15">
      <c r="A36" s="7" t="s">
        <v>28</v>
      </c>
      <c r="B36" s="4">
        <v>447852011</v>
      </c>
      <c r="C36" s="4">
        <v>442215917</v>
      </c>
    </row>
    <row r="37" spans="2:3" ht="15">
      <c r="B37" t="e">
        <f>#N/A</f>
        <v>#N/A</v>
      </c>
      <c r="C37" t="e">
        <f>#N/A</f>
        <v>#N/A</v>
      </c>
    </row>
    <row r="39" ht="15">
      <c r="A39" s="6" t="s">
        <v>29</v>
      </c>
    </row>
    <row r="41" ht="15">
      <c r="A41" t="s">
        <v>30</v>
      </c>
    </row>
    <row r="42" spans="1:3" ht="15">
      <c r="A42" t="s">
        <v>31</v>
      </c>
      <c r="B42" s="4">
        <v>301816591</v>
      </c>
      <c r="C42" s="4">
        <v>303197646</v>
      </c>
    </row>
    <row r="43" spans="1:3" ht="15">
      <c r="A43" s="6" t="s">
        <v>32</v>
      </c>
      <c r="B43" s="5">
        <v>10036056</v>
      </c>
      <c r="C43" s="5">
        <v>8871642</v>
      </c>
    </row>
    <row r="44" spans="1:3" ht="15">
      <c r="A44" s="6" t="s">
        <v>33</v>
      </c>
      <c r="B44" s="5">
        <v>90284622</v>
      </c>
      <c r="C44" s="5">
        <v>85956608</v>
      </c>
    </row>
    <row r="45" spans="1:3" ht="15">
      <c r="A45" t="s">
        <v>34</v>
      </c>
      <c r="B45" s="5">
        <v>2445214</v>
      </c>
      <c r="C45" s="5">
        <v>2286232</v>
      </c>
    </row>
    <row r="46" spans="2:3" ht="15">
      <c r="B46" t="s">
        <v>9</v>
      </c>
      <c r="C46" t="s">
        <v>9</v>
      </c>
    </row>
    <row r="47" spans="1:3" ht="15">
      <c r="A47" s="7" t="s">
        <v>35</v>
      </c>
      <c r="B47" s="5">
        <v>404582483</v>
      </c>
      <c r="C47" s="5">
        <v>400312128</v>
      </c>
    </row>
    <row r="49" ht="15">
      <c r="A49" s="6" t="s">
        <v>36</v>
      </c>
    </row>
    <row r="50" spans="1:3" ht="15">
      <c r="A50" s="6" t="s">
        <v>37</v>
      </c>
      <c r="B50" s="5">
        <v>7172998</v>
      </c>
      <c r="C50" s="5">
        <v>7172998</v>
      </c>
    </row>
    <row r="52" ht="15">
      <c r="A52" t="s">
        <v>38</v>
      </c>
    </row>
    <row r="53" ht="15">
      <c r="A53" s="6" t="s">
        <v>39</v>
      </c>
    </row>
    <row r="54" spans="1:3" ht="15">
      <c r="A54" t="s">
        <v>40</v>
      </c>
      <c r="B54" t="s">
        <v>14</v>
      </c>
      <c r="C54" t="s">
        <v>14</v>
      </c>
    </row>
    <row r="55" ht="15">
      <c r="A55" s="6" t="s">
        <v>41</v>
      </c>
    </row>
    <row r="56" ht="15">
      <c r="A56" s="6" t="s">
        <v>42</v>
      </c>
    </row>
    <row r="57" spans="1:3" ht="15">
      <c r="A57" s="6" t="s">
        <v>43</v>
      </c>
      <c r="B57" s="5">
        <v>2786095</v>
      </c>
      <c r="C57" s="5">
        <v>2786095</v>
      </c>
    </row>
    <row r="58" spans="1:3" ht="15">
      <c r="A58" t="s">
        <v>44</v>
      </c>
      <c r="B58" s="5">
        <v>10376842</v>
      </c>
      <c r="C58" s="5">
        <v>10374285</v>
      </c>
    </row>
    <row r="59" spans="1:3" ht="15">
      <c r="A59" t="s">
        <v>45</v>
      </c>
      <c r="B59" s="5">
        <v>24143928</v>
      </c>
      <c r="C59" s="5">
        <v>22748760</v>
      </c>
    </row>
    <row r="60" spans="1:3" ht="15">
      <c r="A60" s="6" t="s">
        <v>46</v>
      </c>
      <c r="B60" s="5">
        <v>179455</v>
      </c>
      <c r="C60" s="5">
        <v>178162</v>
      </c>
    </row>
    <row r="61" spans="2:3" ht="15">
      <c r="B61" t="s">
        <v>9</v>
      </c>
      <c r="C61" t="s">
        <v>9</v>
      </c>
    </row>
    <row r="62" spans="2:3" ht="15">
      <c r="B62" s="5">
        <v>37486320</v>
      </c>
      <c r="C62" s="5">
        <v>36087302</v>
      </c>
    </row>
    <row r="63" spans="2:3" ht="15">
      <c r="B63" t="s">
        <v>9</v>
      </c>
      <c r="C63" t="s">
        <v>9</v>
      </c>
    </row>
    <row r="64" ht="15">
      <c r="A64" s="6" t="s">
        <v>47</v>
      </c>
    </row>
    <row r="65" spans="1:3" ht="15">
      <c r="A65" t="s">
        <v>48</v>
      </c>
      <c r="B65" s="8">
        <v>-1389790</v>
      </c>
      <c r="C65" s="8">
        <v>-1356511</v>
      </c>
    </row>
    <row r="66" spans="2:3" ht="15">
      <c r="B66" t="s">
        <v>9</v>
      </c>
      <c r="C66" t="s">
        <v>9</v>
      </c>
    </row>
    <row r="67" spans="1:3" ht="15">
      <c r="A67" s="7" t="s">
        <v>49</v>
      </c>
      <c r="B67" s="5">
        <v>36096530</v>
      </c>
      <c r="C67" s="5">
        <v>34730791</v>
      </c>
    </row>
    <row r="68" spans="2:3" ht="15">
      <c r="B68" t="s">
        <v>9</v>
      </c>
      <c r="C68" t="s">
        <v>9</v>
      </c>
    </row>
    <row r="69" spans="1:3" ht="15">
      <c r="A69" s="9" t="s">
        <v>50</v>
      </c>
      <c r="B69" s="4">
        <v>447852011</v>
      </c>
      <c r="C69" s="4">
        <v>442215917</v>
      </c>
    </row>
    <row r="70" spans="2:3" ht="15">
      <c r="B70" t="e">
        <f>#N/A</f>
        <v>#N/A</v>
      </c>
      <c r="C70" t="e">
        <f>#N/A</f>
        <v>#N/A</v>
      </c>
    </row>
  </sheetData>
  <sheetProtection selectLockedCells="1" selectUnlockedCells="1"/>
  <mergeCells count="4">
    <mergeCell ref="A4:C4"/>
    <mergeCell ref="A8:C8"/>
    <mergeCell ref="A9:C9"/>
    <mergeCell ref="A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42.7109375" style="0" customWidth="1"/>
    <col min="3" max="3" width="38.7109375" style="0" customWidth="1"/>
    <col min="4" max="16384" width="8.7109375" style="0" customWidth="1"/>
  </cols>
  <sheetData>
    <row r="2" spans="2:3" ht="39.75" customHeight="1">
      <c r="B2" s="6" t="s">
        <v>248</v>
      </c>
      <c r="C2" s="6" t="s">
        <v>249</v>
      </c>
    </row>
    <row r="3" spans="1:3" ht="15">
      <c r="A3" t="s">
        <v>250</v>
      </c>
      <c r="B3" s="4">
        <v>28991807</v>
      </c>
      <c r="C3" s="4">
        <v>28252757</v>
      </c>
    </row>
    <row r="4" spans="1:3" ht="15">
      <c r="A4" t="s">
        <v>251</v>
      </c>
      <c r="B4" s="5">
        <v>65318875</v>
      </c>
      <c r="C4" s="5">
        <v>62468856</v>
      </c>
    </row>
    <row r="5" spans="1:3" ht="15">
      <c r="A5" t="s">
        <v>252</v>
      </c>
      <c r="B5" s="5">
        <v>18192129</v>
      </c>
      <c r="C5" s="5">
        <v>15879962</v>
      </c>
    </row>
    <row r="6" spans="1:3" ht="15">
      <c r="A6" t="s">
        <v>253</v>
      </c>
      <c r="B6" s="5">
        <v>22362082</v>
      </c>
      <c r="C6" s="5">
        <v>23021132</v>
      </c>
    </row>
    <row r="7" spans="1:3" ht="15">
      <c r="A7" t="s">
        <v>254</v>
      </c>
      <c r="B7" s="5">
        <v>21945109</v>
      </c>
      <c r="C7" s="5">
        <v>24463179</v>
      </c>
    </row>
    <row r="8" spans="1:3" ht="39.75" customHeight="1">
      <c r="A8" t="s">
        <v>255</v>
      </c>
      <c r="B8" s="6" t="s">
        <v>256</v>
      </c>
      <c r="C8" s="6" t="s">
        <v>257</v>
      </c>
    </row>
    <row r="9" spans="1:3" ht="39.75" customHeight="1">
      <c r="A9" s="7" t="s">
        <v>258</v>
      </c>
      <c r="B9" s="6" t="s">
        <v>259</v>
      </c>
      <c r="C9" s="6" t="s">
        <v>260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55.7109375" style="0" customWidth="1"/>
    <col min="3" max="3" width="90.8515625" style="0" customWidth="1"/>
    <col min="4" max="16384" width="8.7109375" style="0" customWidth="1"/>
  </cols>
  <sheetData>
    <row r="2" spans="1:3" ht="39.75" customHeight="1">
      <c r="A2" s="13" t="s">
        <v>261</v>
      </c>
      <c r="B2" s="13"/>
      <c r="C2" s="13"/>
    </row>
    <row r="3" spans="1:3" ht="39.75" customHeight="1">
      <c r="A3" s="6" t="s">
        <v>262</v>
      </c>
      <c r="B3" s="6" t="s">
        <v>263</v>
      </c>
      <c r="C3" s="6" t="s">
        <v>264</v>
      </c>
    </row>
    <row r="4" spans="1:3" ht="15">
      <c r="A4" s="4">
        <v>20067827</v>
      </c>
      <c r="B4" t="s">
        <v>265</v>
      </c>
      <c r="C4" t="s">
        <v>266</v>
      </c>
    </row>
    <row r="5" spans="1:3" ht="15">
      <c r="A5" s="5">
        <v>16616285</v>
      </c>
      <c r="B5" t="s">
        <v>267</v>
      </c>
      <c r="C5" t="s">
        <v>268</v>
      </c>
    </row>
    <row r="6" spans="1:3" ht="15">
      <c r="A6" s="5">
        <v>30600510</v>
      </c>
      <c r="B6" t="s">
        <v>269</v>
      </c>
      <c r="C6" t="s">
        <v>270</v>
      </c>
    </row>
    <row r="7" spans="1:3" ht="15">
      <c r="A7" s="5">
        <v>1000000</v>
      </c>
      <c r="B7" t="s">
        <v>271</v>
      </c>
      <c r="C7" t="s">
        <v>272</v>
      </c>
    </row>
    <row r="8" spans="1:3" ht="15">
      <c r="A8" s="5">
        <v>7000000</v>
      </c>
      <c r="B8" t="s">
        <v>273</v>
      </c>
      <c r="C8" t="s">
        <v>274</v>
      </c>
    </row>
    <row r="9" spans="1:3" ht="15">
      <c r="A9" s="5">
        <v>8000000</v>
      </c>
      <c r="B9" t="s">
        <v>275</v>
      </c>
      <c r="C9" t="s">
        <v>276</v>
      </c>
    </row>
    <row r="10" spans="1:3" ht="39.75" customHeight="1">
      <c r="A10" s="6" t="s">
        <v>277</v>
      </c>
      <c r="B10" t="s">
        <v>278</v>
      </c>
      <c r="C10" t="s">
        <v>279</v>
      </c>
    </row>
    <row r="11" ht="39.75" customHeight="1">
      <c r="A11" s="6" t="s">
        <v>280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54.7109375" style="0" customWidth="1"/>
    <col min="3" max="3" width="90.8515625" style="0" customWidth="1"/>
    <col min="4" max="16384" width="8.7109375" style="0" customWidth="1"/>
  </cols>
  <sheetData>
    <row r="2" spans="1:3" ht="39.75" customHeight="1">
      <c r="A2" s="13" t="s">
        <v>281</v>
      </c>
      <c r="B2" s="13"/>
      <c r="C2" s="13"/>
    </row>
    <row r="3" spans="1:3" ht="39.75" customHeight="1">
      <c r="A3" s="6" t="s">
        <v>262</v>
      </c>
      <c r="B3" s="6" t="s">
        <v>282</v>
      </c>
      <c r="C3" s="6" t="s">
        <v>283</v>
      </c>
    </row>
    <row r="4" spans="1:3" ht="15">
      <c r="A4" s="4">
        <v>9478495</v>
      </c>
      <c r="B4" t="s">
        <v>284</v>
      </c>
      <c r="C4" t="s">
        <v>266</v>
      </c>
    </row>
    <row r="5" spans="1:3" ht="15">
      <c r="A5" s="5">
        <v>17478113</v>
      </c>
      <c r="B5" t="s">
        <v>285</v>
      </c>
      <c r="C5" t="s">
        <v>268</v>
      </c>
    </row>
    <row r="6" spans="1:3" ht="15">
      <c r="A6" s="5">
        <v>17000000</v>
      </c>
      <c r="B6" t="s">
        <v>286</v>
      </c>
      <c r="C6" t="s">
        <v>270</v>
      </c>
    </row>
    <row r="7" spans="1:3" ht="15">
      <c r="A7" s="5">
        <v>27000000</v>
      </c>
      <c r="B7" t="s">
        <v>287</v>
      </c>
      <c r="C7" t="s">
        <v>272</v>
      </c>
    </row>
    <row r="8" spans="1:3" ht="15">
      <c r="A8" s="5">
        <v>8000000</v>
      </c>
      <c r="B8" t="s">
        <v>275</v>
      </c>
      <c r="C8" t="s">
        <v>276</v>
      </c>
    </row>
    <row r="9" spans="1:3" ht="39.75" customHeight="1">
      <c r="A9" s="6" t="s">
        <v>288</v>
      </c>
      <c r="B9" t="s">
        <v>278</v>
      </c>
      <c r="C9" t="s">
        <v>279</v>
      </c>
    </row>
    <row r="10" ht="39.75" customHeight="1">
      <c r="A10" s="6" t="s">
        <v>289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5.7109375" style="0" customWidth="1"/>
    <col min="3" max="3" width="27.7109375" style="0" customWidth="1"/>
    <col min="4" max="4" width="24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4" spans="2:5" ht="39.75" customHeight="1">
      <c r="B4" s="13" t="s">
        <v>291</v>
      </c>
      <c r="C4" s="13"/>
      <c r="D4" s="13" t="s">
        <v>292</v>
      </c>
      <c r="E4" s="13"/>
    </row>
    <row r="5" spans="2:5" ht="15">
      <c r="B5" t="s">
        <v>8</v>
      </c>
      <c r="C5" t="s">
        <v>54</v>
      </c>
      <c r="D5" t="s">
        <v>8</v>
      </c>
      <c r="E5" t="s">
        <v>54</v>
      </c>
    </row>
    <row r="6" spans="1:5" ht="39.75" customHeight="1">
      <c r="A6" t="s">
        <v>293</v>
      </c>
      <c r="B6" s="14">
        <v>911983</v>
      </c>
      <c r="C6" s="14">
        <v>1018363</v>
      </c>
      <c r="D6" s="14">
        <v>1818921</v>
      </c>
      <c r="E6" s="14">
        <v>1960725</v>
      </c>
    </row>
    <row r="7" spans="1:5" ht="39.75" customHeight="1">
      <c r="A7" s="6" t="s">
        <v>294</v>
      </c>
      <c r="B7" s="6" t="s">
        <v>143</v>
      </c>
      <c r="C7" s="6" t="s">
        <v>295</v>
      </c>
      <c r="D7" s="6" t="s">
        <v>143</v>
      </c>
      <c r="E7" s="6" t="s">
        <v>296</v>
      </c>
    </row>
    <row r="8" spans="1:5" ht="39.75" customHeight="1">
      <c r="A8" t="s">
        <v>297</v>
      </c>
      <c r="B8" s="6" t="s">
        <v>298</v>
      </c>
      <c r="C8" s="6" t="s">
        <v>299</v>
      </c>
      <c r="D8" s="6" t="s">
        <v>300</v>
      </c>
      <c r="E8" s="6" t="s">
        <v>301</v>
      </c>
    </row>
    <row r="10" ht="15">
      <c r="A10" t="s">
        <v>302</v>
      </c>
    </row>
    <row r="11" spans="1:5" ht="15">
      <c r="A11" t="s">
        <v>303</v>
      </c>
      <c r="B11" s="10">
        <v>0.34</v>
      </c>
      <c r="C11" s="10">
        <v>0.4</v>
      </c>
      <c r="D11" s="10">
        <v>0.6899999999999998</v>
      </c>
      <c r="E11" s="10">
        <v>0.76</v>
      </c>
    </row>
    <row r="12" spans="1:5" ht="15">
      <c r="A12" t="s">
        <v>304</v>
      </c>
      <c r="B12" s="10">
        <v>0.34</v>
      </c>
      <c r="C12" s="10">
        <v>0.39</v>
      </c>
      <c r="D12" s="10">
        <v>0.6899999999999998</v>
      </c>
      <c r="E12" s="10">
        <v>0.71</v>
      </c>
    </row>
    <row r="14" spans="1:5" ht="15">
      <c r="A14" t="s">
        <v>305</v>
      </c>
      <c r="B14" s="10">
        <v>0.34</v>
      </c>
      <c r="C14" s="10">
        <v>0.39</v>
      </c>
      <c r="D14" s="10">
        <v>0.68</v>
      </c>
      <c r="E14" s="10">
        <v>0.75</v>
      </c>
    </row>
    <row r="15" spans="1:5" ht="15">
      <c r="A15" t="s">
        <v>306</v>
      </c>
      <c r="B15" s="10">
        <v>0.34</v>
      </c>
      <c r="C15" s="10">
        <v>0.39</v>
      </c>
      <c r="D15" s="10">
        <v>0.68</v>
      </c>
      <c r="E15" s="10">
        <v>0.6899999999999998</v>
      </c>
    </row>
  </sheetData>
  <sheetProtection selectLockedCells="1" selectUnlockedCells="1"/>
  <mergeCells count="3">
    <mergeCell ref="A2:F2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2" width="34.7109375" style="0" customWidth="1"/>
    <col min="3" max="4" width="35.7109375" style="0" customWidth="1"/>
    <col min="5" max="16384" width="8.7109375" style="0" customWidth="1"/>
  </cols>
  <sheetData>
    <row r="2" spans="1:6" ht="15" customHeight="1">
      <c r="A2" s="2" t="s">
        <v>307</v>
      </c>
      <c r="B2" s="2"/>
      <c r="C2" s="2"/>
      <c r="D2" s="2"/>
      <c r="E2" s="2"/>
      <c r="F2" s="2"/>
    </row>
    <row r="4" spans="2:3" ht="15">
      <c r="B4" s="3" t="s">
        <v>308</v>
      </c>
      <c r="C4" s="3"/>
    </row>
    <row r="5" spans="2:4" ht="15">
      <c r="B5" t="s">
        <v>309</v>
      </c>
      <c r="C5" t="s">
        <v>310</v>
      </c>
      <c r="D5" t="s">
        <v>205</v>
      </c>
    </row>
    <row r="6" spans="1:4" ht="15">
      <c r="A6" t="s">
        <v>311</v>
      </c>
      <c r="B6" s="4">
        <v>54118</v>
      </c>
      <c r="C6" t="s">
        <v>312</v>
      </c>
      <c r="D6" t="s">
        <v>313</v>
      </c>
    </row>
    <row r="7" spans="1:4" ht="15">
      <c r="A7" t="s">
        <v>314</v>
      </c>
      <c r="B7" s="5">
        <v>226225</v>
      </c>
      <c r="C7" s="8">
        <v>-1901457</v>
      </c>
      <c r="D7" s="8">
        <v>-1675232</v>
      </c>
    </row>
    <row r="8" spans="1:4" ht="39.75" customHeight="1">
      <c r="A8" t="s">
        <v>315</v>
      </c>
      <c r="B8" s="6" t="s">
        <v>316</v>
      </c>
      <c r="C8" s="6" t="s">
        <v>317</v>
      </c>
      <c r="D8" s="6" t="s">
        <v>318</v>
      </c>
    </row>
    <row r="9" spans="1:4" ht="15">
      <c r="A9" s="7" t="s">
        <v>319</v>
      </c>
      <c r="B9" s="5">
        <v>220395</v>
      </c>
      <c r="C9" s="8">
        <v>-2070734</v>
      </c>
      <c r="D9" s="8">
        <v>-1850339</v>
      </c>
    </row>
    <row r="11" spans="1:4" ht="15">
      <c r="A11" t="s">
        <v>31</v>
      </c>
      <c r="B11" s="8">
        <v>-216615</v>
      </c>
      <c r="C11" s="8">
        <v>-1463786</v>
      </c>
      <c r="D11" s="8">
        <v>-1680401</v>
      </c>
    </row>
    <row r="12" spans="1:4" ht="15">
      <c r="A12" t="s">
        <v>320</v>
      </c>
      <c r="B12" s="8">
        <v>-2079</v>
      </c>
      <c r="C12" s="8">
        <v>-43571</v>
      </c>
      <c r="D12" s="8">
        <v>-45650</v>
      </c>
    </row>
    <row r="13" spans="1:4" ht="39.75" customHeight="1">
      <c r="A13" t="s">
        <v>321</v>
      </c>
      <c r="B13" s="6" t="s">
        <v>322</v>
      </c>
      <c r="C13" s="6" t="s">
        <v>323</v>
      </c>
      <c r="D13" s="6" t="s">
        <v>324</v>
      </c>
    </row>
    <row r="14" spans="1:4" ht="39.75" customHeight="1">
      <c r="A14" s="7" t="s">
        <v>325</v>
      </c>
      <c r="B14" s="6" t="s">
        <v>326</v>
      </c>
      <c r="C14" s="6" t="s">
        <v>327</v>
      </c>
      <c r="D14" s="6" t="s">
        <v>328</v>
      </c>
    </row>
    <row r="15" spans="1:4" ht="39.75" customHeight="1">
      <c r="A15" t="s">
        <v>68</v>
      </c>
      <c r="B15" s="6" t="s">
        <v>329</v>
      </c>
      <c r="C15" s="6" t="s">
        <v>330</v>
      </c>
      <c r="D15" s="6" t="s">
        <v>331</v>
      </c>
    </row>
    <row r="16" spans="1:4" ht="15" customHeight="1">
      <c r="A16" s="13" t="s">
        <v>332</v>
      </c>
      <c r="B16" s="13"/>
      <c r="C16" s="13"/>
      <c r="D16" s="13"/>
    </row>
  </sheetData>
  <sheetProtection selectLockedCells="1" selectUnlockedCells="1"/>
  <mergeCells count="3">
    <mergeCell ref="A2:F2"/>
    <mergeCell ref="B4:C4"/>
    <mergeCell ref="A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36.7109375" style="0" customWidth="1"/>
    <col min="4" max="16384" width="8.7109375" style="0" customWidth="1"/>
  </cols>
  <sheetData>
    <row r="2" spans="1:6" ht="15" customHeight="1">
      <c r="A2" s="2" t="s">
        <v>333</v>
      </c>
      <c r="B2" s="2"/>
      <c r="C2" s="2"/>
      <c r="D2" s="2"/>
      <c r="E2" s="2"/>
      <c r="F2" s="2"/>
    </row>
    <row r="4" spans="1:3" ht="15">
      <c r="A4" t="s">
        <v>334</v>
      </c>
      <c r="B4" t="s">
        <v>196</v>
      </c>
      <c r="C4" t="s">
        <v>335</v>
      </c>
    </row>
    <row r="5" spans="1:3" ht="39.75" customHeight="1">
      <c r="A5" s="6" t="s">
        <v>336</v>
      </c>
      <c r="B5" s="4">
        <v>260000</v>
      </c>
      <c r="C5" s="4">
        <v>486000</v>
      </c>
    </row>
    <row r="6" spans="1:3" ht="39.75" customHeight="1">
      <c r="A6" s="6" t="s">
        <v>337</v>
      </c>
      <c r="B6" s="5">
        <v>363000</v>
      </c>
      <c r="C6" s="5">
        <v>330000</v>
      </c>
    </row>
    <row r="7" spans="1:3" ht="39.75" customHeight="1">
      <c r="A7" s="6" t="s">
        <v>338</v>
      </c>
      <c r="B7" s="5">
        <v>757000</v>
      </c>
      <c r="C7" s="5">
        <v>183000</v>
      </c>
    </row>
    <row r="8" spans="1:3" ht="39.75" customHeight="1">
      <c r="A8" s="6" t="s">
        <v>339</v>
      </c>
      <c r="B8" s="6" t="s">
        <v>340</v>
      </c>
      <c r="C8" s="6" t="s">
        <v>341</v>
      </c>
    </row>
    <row r="9" spans="1:3" ht="39.75" customHeight="1">
      <c r="A9" s="7" t="s">
        <v>342</v>
      </c>
      <c r="B9" s="6" t="s">
        <v>343</v>
      </c>
      <c r="C9" s="6" t="s">
        <v>344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10.7109375" style="0" customWidth="1"/>
    <col min="3" max="3" width="6.7109375" style="0" customWidth="1"/>
    <col min="4" max="4" width="10.7109375" style="0" customWidth="1"/>
    <col min="5" max="5" width="5.7109375" style="0" customWidth="1"/>
    <col min="6" max="6" width="10.7109375" style="0" customWidth="1"/>
    <col min="7" max="7" width="6.7109375" style="0" customWidth="1"/>
    <col min="8" max="16384" width="8.7109375" style="0" customWidth="1"/>
  </cols>
  <sheetData>
    <row r="2" spans="1:6" ht="15" customHeight="1">
      <c r="A2" s="2" t="s">
        <v>345</v>
      </c>
      <c r="B2" s="2"/>
      <c r="C2" s="2"/>
      <c r="D2" s="2"/>
      <c r="E2" s="2"/>
      <c r="F2" s="2"/>
    </row>
    <row r="4" spans="2:7" ht="39.75" customHeight="1">
      <c r="B4" s="13" t="s">
        <v>346</v>
      </c>
      <c r="C4" s="13"/>
      <c r="D4" s="13" t="s">
        <v>347</v>
      </c>
      <c r="E4" s="13"/>
      <c r="F4" s="13" t="s">
        <v>348</v>
      </c>
      <c r="G4" s="13"/>
    </row>
    <row r="5" spans="2:7" ht="15">
      <c r="B5" t="s">
        <v>349</v>
      </c>
      <c r="C5" t="s">
        <v>350</v>
      </c>
      <c r="D5" t="s">
        <v>349</v>
      </c>
      <c r="E5" t="s">
        <v>350</v>
      </c>
      <c r="F5" t="s">
        <v>349</v>
      </c>
      <c r="G5" t="s">
        <v>350</v>
      </c>
    </row>
    <row r="6" ht="39.75" customHeight="1">
      <c r="A6" s="6" t="s">
        <v>351</v>
      </c>
    </row>
    <row r="7" spans="1:7" ht="39.75" customHeight="1">
      <c r="A7" t="s">
        <v>352</v>
      </c>
      <c r="B7" s="14">
        <v>39793</v>
      </c>
      <c r="C7" s="6" t="s">
        <v>353</v>
      </c>
      <c r="D7" s="14">
        <v>13940</v>
      </c>
      <c r="E7" s="6" t="s">
        <v>354</v>
      </c>
      <c r="F7" s="14">
        <v>20910</v>
      </c>
      <c r="G7" s="6" t="s">
        <v>355</v>
      </c>
    </row>
    <row r="8" spans="1:7" ht="39.75" customHeight="1">
      <c r="A8" t="s">
        <v>356</v>
      </c>
      <c r="B8" s="14">
        <v>39793</v>
      </c>
      <c r="C8" s="6" t="s">
        <v>357</v>
      </c>
      <c r="D8" s="14">
        <v>17825</v>
      </c>
      <c r="E8" s="6" t="s">
        <v>354</v>
      </c>
      <c r="F8" s="14">
        <v>22281</v>
      </c>
      <c r="G8" s="6" t="s">
        <v>358</v>
      </c>
    </row>
    <row r="9" spans="1:7" ht="39.75" customHeight="1">
      <c r="A9" s="7" t="s">
        <v>359</v>
      </c>
      <c r="B9" s="14">
        <v>42186</v>
      </c>
      <c r="C9" s="6" t="s">
        <v>360</v>
      </c>
      <c r="D9" s="14">
        <v>27879</v>
      </c>
      <c r="E9" s="6" t="s">
        <v>361</v>
      </c>
      <c r="F9" s="14">
        <v>34849</v>
      </c>
      <c r="G9" s="6" t="s">
        <v>362</v>
      </c>
    </row>
  </sheetData>
  <sheetProtection selectLockedCells="1" selectUnlockedCells="1"/>
  <mergeCells count="4">
    <mergeCell ref="A2:F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8.7109375" style="0" customWidth="1"/>
    <col min="6" max="6" width="13.7109375" style="0" customWidth="1"/>
    <col min="7" max="16384" width="8.7109375" style="0" customWidth="1"/>
  </cols>
  <sheetData>
    <row r="2" spans="1:6" ht="15" customHeight="1">
      <c r="A2" s="2" t="s">
        <v>363</v>
      </c>
      <c r="B2" s="2"/>
      <c r="C2" s="2"/>
      <c r="D2" s="2"/>
      <c r="E2" s="2"/>
      <c r="F2" s="2"/>
    </row>
    <row r="4" spans="1:9" ht="39.75" customHeight="1">
      <c r="A4" t="s">
        <v>364</v>
      </c>
      <c r="B4" s="13" t="s">
        <v>365</v>
      </c>
      <c r="C4" s="13"/>
      <c r="D4" s="13"/>
      <c r="E4" s="13"/>
      <c r="F4" s="13"/>
      <c r="G4" s="13"/>
      <c r="H4" s="13"/>
      <c r="I4" s="13"/>
    </row>
    <row r="5" spans="1:9" ht="39.75" customHeight="1">
      <c r="A5" t="s">
        <v>366</v>
      </c>
      <c r="B5" s="13" t="s">
        <v>367</v>
      </c>
      <c r="C5" s="13"/>
      <c r="D5" s="13"/>
      <c r="E5" s="13"/>
      <c r="F5" s="13"/>
      <c r="G5" s="13"/>
      <c r="H5" s="13"/>
      <c r="I5" s="13"/>
    </row>
    <row r="6" spans="1:9" ht="39.75" customHeight="1">
      <c r="A6" t="s">
        <v>368</v>
      </c>
      <c r="B6" s="13" t="s">
        <v>369</v>
      </c>
      <c r="C6" s="13"/>
      <c r="D6" s="13"/>
      <c r="E6" s="13"/>
      <c r="F6" s="13"/>
      <c r="G6" s="13"/>
      <c r="H6" s="13"/>
      <c r="I6" s="13"/>
    </row>
    <row r="7" spans="1:9" ht="15" customHeight="1">
      <c r="A7" t="s">
        <v>370</v>
      </c>
      <c r="B7" s="13" t="s">
        <v>371</v>
      </c>
      <c r="C7" s="13"/>
      <c r="D7" s="13"/>
      <c r="E7" s="13"/>
      <c r="F7" s="13"/>
      <c r="G7" s="13"/>
      <c r="H7" s="13"/>
      <c r="I7" s="13"/>
    </row>
    <row r="8" spans="2:9" ht="15">
      <c r="B8" s="3"/>
      <c r="C8" s="3"/>
      <c r="D8" s="3"/>
      <c r="E8" s="3" t="s">
        <v>372</v>
      </c>
      <c r="F8" s="3"/>
      <c r="G8" s="3"/>
      <c r="H8" s="3" t="s">
        <v>373</v>
      </c>
      <c r="I8" s="3"/>
    </row>
    <row r="9" spans="1:8" ht="15">
      <c r="A9" s="3" t="s">
        <v>374</v>
      </c>
      <c r="B9" s="3"/>
      <c r="C9" s="3"/>
      <c r="D9" s="15">
        <v>2408418</v>
      </c>
      <c r="E9" s="15"/>
      <c r="F9" s="15"/>
      <c r="G9" s="15">
        <v>9315</v>
      </c>
      <c r="H9" s="15"/>
    </row>
    <row r="10" spans="1:8" ht="15">
      <c r="A10" s="3" t="s">
        <v>375</v>
      </c>
      <c r="B10" s="3"/>
      <c r="C10" s="3"/>
      <c r="D10" s="15">
        <v>2406218</v>
      </c>
      <c r="E10" s="15"/>
      <c r="F10" s="15"/>
      <c r="G10" s="15">
        <v>11515</v>
      </c>
      <c r="H10" s="15"/>
    </row>
    <row r="11" spans="1:8" ht="15">
      <c r="A11" s="3" t="s">
        <v>376</v>
      </c>
      <c r="B11" s="3"/>
      <c r="C11" s="3"/>
      <c r="D11" s="15">
        <v>2408718</v>
      </c>
      <c r="E11" s="15"/>
      <c r="F11" s="15"/>
      <c r="G11" s="15">
        <v>9015</v>
      </c>
      <c r="H11" s="15"/>
    </row>
    <row r="12" spans="1:8" ht="15">
      <c r="A12" s="3" t="s">
        <v>377</v>
      </c>
      <c r="B12" s="3"/>
      <c r="C12" s="3"/>
      <c r="D12" s="15">
        <v>2405418</v>
      </c>
      <c r="E12" s="15"/>
      <c r="F12" s="15"/>
      <c r="G12" s="15">
        <v>12315</v>
      </c>
      <c r="H12" s="15"/>
    </row>
    <row r="13" spans="1:8" ht="15">
      <c r="A13" s="3" t="s">
        <v>378</v>
      </c>
      <c r="B13" s="3"/>
      <c r="C13" s="3"/>
      <c r="D13" s="15">
        <v>2408118</v>
      </c>
      <c r="E13" s="15"/>
      <c r="F13" s="15"/>
      <c r="G13" s="15">
        <v>9615</v>
      </c>
      <c r="H13" s="15"/>
    </row>
    <row r="14" spans="1:8" ht="15">
      <c r="A14" s="3" t="s">
        <v>379</v>
      </c>
      <c r="B14" s="3"/>
      <c r="C14" s="3"/>
      <c r="D14" s="15">
        <v>2406218</v>
      </c>
      <c r="E14" s="15"/>
      <c r="F14" s="15"/>
      <c r="G14" s="15">
        <v>11515</v>
      </c>
      <c r="H14" s="15"/>
    </row>
    <row r="15" spans="1:8" ht="15">
      <c r="A15" s="3" t="s">
        <v>380</v>
      </c>
      <c r="B15" s="3"/>
      <c r="C15" s="3"/>
      <c r="D15" s="15">
        <v>2408485</v>
      </c>
      <c r="E15" s="15"/>
      <c r="F15" s="15"/>
      <c r="G15" s="15">
        <v>9248</v>
      </c>
      <c r="H15" s="15"/>
    </row>
    <row r="16" spans="1:8" ht="15">
      <c r="A16" s="3" t="s">
        <v>381</v>
      </c>
      <c r="B16" s="3"/>
      <c r="C16" s="3"/>
      <c r="D16" s="15">
        <v>2408718</v>
      </c>
      <c r="E16" s="15"/>
      <c r="F16" s="15"/>
      <c r="G16" s="15">
        <v>9015</v>
      </c>
      <c r="H16" s="15"/>
    </row>
    <row r="17" spans="1:8" ht="15">
      <c r="A17" s="3" t="s">
        <v>382</v>
      </c>
      <c r="B17" s="3"/>
      <c r="C17" s="3"/>
      <c r="D17" s="15">
        <v>2408718</v>
      </c>
      <c r="E17" s="15"/>
      <c r="F17" s="15"/>
      <c r="G17" s="15">
        <v>9015</v>
      </c>
      <c r="H17" s="15"/>
    </row>
    <row r="18" spans="1:8" ht="15">
      <c r="A18" s="3" t="s">
        <v>383</v>
      </c>
      <c r="B18" s="3"/>
      <c r="C18" s="3"/>
      <c r="D18" s="15">
        <v>2403460</v>
      </c>
      <c r="E18" s="15"/>
      <c r="F18" s="15"/>
      <c r="G18" s="15">
        <v>14273</v>
      </c>
      <c r="H18" s="15"/>
    </row>
    <row r="19" spans="1:8" ht="15">
      <c r="A19" s="3" t="s">
        <v>384</v>
      </c>
      <c r="B19" s="3"/>
      <c r="C19" s="3"/>
      <c r="D19" s="15">
        <v>2408485</v>
      </c>
      <c r="E19" s="15"/>
      <c r="F19" s="15"/>
      <c r="G19" s="15">
        <v>9248</v>
      </c>
      <c r="H19" s="15"/>
    </row>
    <row r="20" spans="2:9" ht="15" customHeight="1">
      <c r="B20" s="13" t="s">
        <v>385</v>
      </c>
      <c r="C20" s="13"/>
      <c r="D20" s="13"/>
      <c r="E20" s="13"/>
      <c r="F20" s="13"/>
      <c r="G20" s="13"/>
      <c r="H20" s="13"/>
      <c r="I20" s="13"/>
    </row>
    <row r="21" spans="3:8" ht="15">
      <c r="C21" s="3" t="s">
        <v>372</v>
      </c>
      <c r="D21" s="3"/>
      <c r="E21" s="3"/>
      <c r="F21" t="s">
        <v>386</v>
      </c>
      <c r="G21" s="3" t="s">
        <v>387</v>
      </c>
      <c r="H21" s="3"/>
    </row>
    <row r="22" spans="3:8" ht="15">
      <c r="C22" s="15">
        <v>2403719</v>
      </c>
      <c r="D22" s="15"/>
      <c r="E22" s="15"/>
      <c r="F22" s="5">
        <v>2165</v>
      </c>
      <c r="G22" s="15">
        <v>11849</v>
      </c>
      <c r="H22" s="15"/>
    </row>
    <row r="23" spans="1:9" ht="39.75" customHeight="1">
      <c r="A23" t="s">
        <v>388</v>
      </c>
      <c r="B23" s="13" t="s">
        <v>389</v>
      </c>
      <c r="C23" s="13"/>
      <c r="D23" s="13"/>
      <c r="E23" s="13"/>
      <c r="F23" s="13"/>
      <c r="G23" s="13"/>
      <c r="H23" s="13"/>
      <c r="I23" s="13"/>
    </row>
    <row r="24" spans="1:9" ht="39.75" customHeight="1">
      <c r="A24" t="s">
        <v>390</v>
      </c>
      <c r="B24" s="13" t="s">
        <v>391</v>
      </c>
      <c r="C24" s="13"/>
      <c r="D24" s="13"/>
      <c r="E24" s="13"/>
      <c r="F24" s="13"/>
      <c r="G24" s="13"/>
      <c r="H24" s="13"/>
      <c r="I24" s="13"/>
    </row>
    <row r="25" spans="1:9" ht="15" customHeight="1">
      <c r="A25" t="s">
        <v>392</v>
      </c>
      <c r="B25" s="13" t="s">
        <v>393</v>
      </c>
      <c r="C25" s="13"/>
      <c r="D25" s="13"/>
      <c r="E25" s="13"/>
      <c r="F25" s="13"/>
      <c r="G25" s="13"/>
      <c r="H25" s="13"/>
      <c r="I25" s="13"/>
    </row>
    <row r="26" spans="2:9" ht="15">
      <c r="B26" s="3" t="s">
        <v>394</v>
      </c>
      <c r="C26" s="3"/>
      <c r="D26" s="3" t="s">
        <v>334</v>
      </c>
      <c r="E26" s="3"/>
      <c r="F26" s="3"/>
      <c r="G26" s="3"/>
      <c r="H26" s="3"/>
      <c r="I26" s="3"/>
    </row>
    <row r="27" spans="2:9" ht="39.75" customHeight="1">
      <c r="B27" s="15">
        <v>11</v>
      </c>
      <c r="C27" s="15"/>
      <c r="D27" s="13" t="s">
        <v>395</v>
      </c>
      <c r="E27" s="13"/>
      <c r="F27" s="13"/>
      <c r="G27" s="13"/>
      <c r="H27" s="13"/>
      <c r="I27" s="13"/>
    </row>
    <row r="28" spans="1:9" ht="15" customHeight="1">
      <c r="A28" t="s">
        <v>396</v>
      </c>
      <c r="B28" s="13" t="s">
        <v>397</v>
      </c>
      <c r="C28" s="13"/>
      <c r="D28" s="13"/>
      <c r="E28" s="13"/>
      <c r="F28" s="13"/>
      <c r="G28" s="13"/>
      <c r="H28" s="13"/>
      <c r="I28" s="13"/>
    </row>
    <row r="29" spans="2:9" ht="39.75" customHeight="1">
      <c r="B29" s="13" t="s">
        <v>398</v>
      </c>
      <c r="C29" s="13"/>
      <c r="D29" s="13"/>
      <c r="E29" s="13"/>
      <c r="F29" s="13"/>
      <c r="G29" s="13"/>
      <c r="H29" s="13"/>
      <c r="I29" s="13"/>
    </row>
  </sheetData>
  <sheetProtection selectLockedCells="1" selectUnlockedCells="1"/>
  <mergeCells count="55">
    <mergeCell ref="A2:F2"/>
    <mergeCell ref="B4:I4"/>
    <mergeCell ref="B5:I5"/>
    <mergeCell ref="B6:I6"/>
    <mergeCell ref="B7:I7"/>
    <mergeCell ref="B8:D8"/>
    <mergeCell ref="E8:G8"/>
    <mergeCell ref="H8:I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B20:I20"/>
    <mergeCell ref="C21:E21"/>
    <mergeCell ref="G21:H21"/>
    <mergeCell ref="C22:E22"/>
    <mergeCell ref="G22:H22"/>
    <mergeCell ref="B23:I23"/>
    <mergeCell ref="B24:I24"/>
    <mergeCell ref="B25:I25"/>
    <mergeCell ref="B26:C26"/>
    <mergeCell ref="D26:I26"/>
    <mergeCell ref="B27:C27"/>
    <mergeCell ref="D27:I27"/>
    <mergeCell ref="B28:I28"/>
    <mergeCell ref="B29:I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5.7109375" style="0" customWidth="1"/>
    <col min="3" max="3" width="8.7109375" style="0" customWidth="1"/>
    <col min="4" max="4" width="15.7109375" style="0" customWidth="1"/>
    <col min="5" max="16384" width="8.7109375" style="0" customWidth="1"/>
  </cols>
  <sheetData>
    <row r="2" ht="15">
      <c r="D2" t="s">
        <v>51</v>
      </c>
    </row>
    <row r="4" spans="1:4" ht="15" customHeight="1">
      <c r="A4" s="2" t="s">
        <v>3</v>
      </c>
      <c r="B4" s="2"/>
      <c r="C4" s="2"/>
      <c r="D4" s="2"/>
    </row>
    <row r="5" spans="1:4" ht="15">
      <c r="A5" s="3" t="s">
        <v>52</v>
      </c>
      <c r="B5" s="3"/>
      <c r="C5" s="3"/>
      <c r="D5" s="3"/>
    </row>
    <row r="6" spans="1:4" ht="15">
      <c r="A6" s="3" t="s">
        <v>5</v>
      </c>
      <c r="B6" s="3"/>
      <c r="C6" s="3"/>
      <c r="D6" s="3"/>
    </row>
    <row r="8" spans="2:4" ht="15">
      <c r="B8" s="3" t="s">
        <v>53</v>
      </c>
      <c r="C8" s="3"/>
      <c r="D8" s="3"/>
    </row>
    <row r="9" spans="2:4" ht="15">
      <c r="B9" s="3" t="s">
        <v>6</v>
      </c>
      <c r="C9" s="3"/>
      <c r="D9" s="3"/>
    </row>
    <row r="10" spans="2:4" ht="15">
      <c r="B10" t="s">
        <v>8</v>
      </c>
      <c r="D10" t="s">
        <v>54</v>
      </c>
    </row>
    <row r="11" spans="2:4" ht="15">
      <c r="B11" t="s">
        <v>55</v>
      </c>
      <c r="D11" t="s">
        <v>55</v>
      </c>
    </row>
    <row r="12" ht="15">
      <c r="A12" t="s">
        <v>56</v>
      </c>
    </row>
    <row r="13" spans="1:4" ht="15">
      <c r="A13" s="6" t="s">
        <v>57</v>
      </c>
      <c r="B13" s="4">
        <v>1786</v>
      </c>
      <c r="D13" s="4">
        <v>65459</v>
      </c>
    </row>
    <row r="14" spans="1:4" ht="15">
      <c r="A14" s="6" t="s">
        <v>58</v>
      </c>
      <c r="B14" s="5">
        <v>6972980</v>
      </c>
      <c r="D14" s="5">
        <v>7663289</v>
      </c>
    </row>
    <row r="15" spans="1:4" ht="15">
      <c r="A15" s="6" t="s">
        <v>59</v>
      </c>
      <c r="B15" s="5">
        <v>282754</v>
      </c>
      <c r="D15" s="5">
        <v>315020</v>
      </c>
    </row>
    <row r="16" spans="1:4" ht="15">
      <c r="A16" s="6" t="s">
        <v>60</v>
      </c>
      <c r="B16" s="5">
        <v>58617</v>
      </c>
      <c r="D16" s="5">
        <v>75365</v>
      </c>
    </row>
    <row r="17" spans="1:4" ht="15">
      <c r="A17" t="s">
        <v>61</v>
      </c>
      <c r="B17" s="5">
        <v>1781</v>
      </c>
      <c r="D17" s="5">
        <v>2694</v>
      </c>
    </row>
    <row r="18" spans="2:4" ht="15">
      <c r="B18" t="s">
        <v>55</v>
      </c>
      <c r="D18" t="s">
        <v>55</v>
      </c>
    </row>
    <row r="19" spans="1:4" ht="15">
      <c r="A19" s="9" t="s">
        <v>62</v>
      </c>
      <c r="B19" s="5">
        <v>7317918</v>
      </c>
      <c r="D19" s="5">
        <v>8121827</v>
      </c>
    </row>
    <row r="21" ht="15">
      <c r="A21" t="s">
        <v>63</v>
      </c>
    </row>
    <row r="22" spans="1:4" ht="15">
      <c r="A22" t="s">
        <v>31</v>
      </c>
      <c r="B22" s="5">
        <v>2096200</v>
      </c>
      <c r="D22" s="5">
        <v>2874682</v>
      </c>
    </row>
    <row r="23" spans="1:4" ht="15">
      <c r="A23" t="s">
        <v>64</v>
      </c>
      <c r="B23" s="5">
        <v>28141</v>
      </c>
      <c r="D23" s="5">
        <v>38218</v>
      </c>
    </row>
    <row r="24" spans="1:4" ht="15">
      <c r="A24" t="s">
        <v>65</v>
      </c>
      <c r="B24" s="5">
        <v>176520</v>
      </c>
      <c r="D24" s="5">
        <v>176520</v>
      </c>
    </row>
    <row r="25" spans="1:4" ht="15">
      <c r="A25" t="s">
        <v>66</v>
      </c>
      <c r="B25" s="5">
        <v>1211778</v>
      </c>
      <c r="D25" s="5">
        <v>1274207</v>
      </c>
    </row>
    <row r="26" spans="2:4" ht="15">
      <c r="B26" t="s">
        <v>55</v>
      </c>
      <c r="D26" t="s">
        <v>55</v>
      </c>
    </row>
    <row r="27" spans="1:4" ht="15">
      <c r="A27" s="7" t="s">
        <v>67</v>
      </c>
      <c r="B27" s="5">
        <v>3512639</v>
      </c>
      <c r="D27" s="5">
        <v>4363627</v>
      </c>
    </row>
    <row r="28" spans="2:4" ht="15">
      <c r="B28" t="s">
        <v>55</v>
      </c>
      <c r="D28" t="s">
        <v>55</v>
      </c>
    </row>
    <row r="30" spans="1:4" ht="15">
      <c r="A30" t="s">
        <v>68</v>
      </c>
      <c r="B30" s="5">
        <v>3805279</v>
      </c>
      <c r="D30" s="5">
        <v>3758200</v>
      </c>
    </row>
    <row r="31" spans="1:4" ht="15">
      <c r="A31" t="s">
        <v>69</v>
      </c>
      <c r="B31" s="5">
        <v>465082</v>
      </c>
      <c r="D31" s="5">
        <v>210693</v>
      </c>
    </row>
    <row r="32" spans="2:4" ht="15">
      <c r="B32" t="s">
        <v>55</v>
      </c>
      <c r="D32" t="s">
        <v>55</v>
      </c>
    </row>
    <row r="33" spans="1:4" ht="15">
      <c r="A33" s="6" t="s">
        <v>70</v>
      </c>
      <c r="B33" s="5">
        <v>3340197</v>
      </c>
      <c r="D33" s="5">
        <v>3547507</v>
      </c>
    </row>
    <row r="35" ht="15">
      <c r="A35" t="s">
        <v>71</v>
      </c>
    </row>
    <row r="36" spans="1:4" ht="15">
      <c r="A36" t="s">
        <v>72</v>
      </c>
      <c r="B36" s="5">
        <v>346525</v>
      </c>
      <c r="D36" s="5">
        <v>363796</v>
      </c>
    </row>
    <row r="37" spans="1:4" ht="15">
      <c r="A37" t="s">
        <v>73</v>
      </c>
      <c r="B37" s="5">
        <v>250054</v>
      </c>
      <c r="D37" s="5">
        <v>35046</v>
      </c>
    </row>
    <row r="38" spans="1:4" ht="15">
      <c r="A38" t="s">
        <v>74</v>
      </c>
      <c r="B38" s="5">
        <v>2447</v>
      </c>
      <c r="D38" t="s">
        <v>14</v>
      </c>
    </row>
    <row r="39" spans="1:4" ht="15">
      <c r="A39" t="s">
        <v>75</v>
      </c>
      <c r="B39" s="5">
        <v>260183</v>
      </c>
      <c r="D39" s="5">
        <v>198460</v>
      </c>
    </row>
    <row r="40" spans="1:4" ht="15">
      <c r="A40" t="s">
        <v>76</v>
      </c>
      <c r="B40" s="5">
        <v>410214</v>
      </c>
      <c r="D40" s="5">
        <v>373821</v>
      </c>
    </row>
    <row r="41" spans="1:4" ht="15">
      <c r="A41" t="s">
        <v>77</v>
      </c>
      <c r="B41" s="5">
        <v>103284</v>
      </c>
      <c r="D41" t="s">
        <v>14</v>
      </c>
    </row>
    <row r="42" spans="1:4" ht="15">
      <c r="A42" t="s">
        <v>78</v>
      </c>
      <c r="B42" s="5">
        <v>73145</v>
      </c>
      <c r="D42" s="5">
        <v>49789</v>
      </c>
    </row>
    <row r="43" spans="2:4" ht="15">
      <c r="B43" t="s">
        <v>55</v>
      </c>
      <c r="D43" t="s">
        <v>55</v>
      </c>
    </row>
    <row r="44" spans="1:4" ht="15">
      <c r="A44" s="7" t="s">
        <v>79</v>
      </c>
      <c r="B44" s="5">
        <v>1445852</v>
      </c>
      <c r="D44" s="5">
        <v>1020912</v>
      </c>
    </row>
    <row r="46" ht="15">
      <c r="A46" t="s">
        <v>80</v>
      </c>
    </row>
    <row r="47" spans="1:4" ht="15">
      <c r="A47" t="s">
        <v>81</v>
      </c>
      <c r="B47" s="5">
        <v>1918789</v>
      </c>
      <c r="D47" s="5">
        <v>1667538</v>
      </c>
    </row>
    <row r="48" spans="1:4" ht="15">
      <c r="A48" t="s">
        <v>82</v>
      </c>
      <c r="B48" s="5">
        <v>294070</v>
      </c>
      <c r="D48" s="5">
        <v>221330</v>
      </c>
    </row>
    <row r="49" spans="1:4" ht="15">
      <c r="A49" t="s">
        <v>83</v>
      </c>
      <c r="B49" s="5">
        <v>244183</v>
      </c>
      <c r="D49" s="5">
        <v>228136</v>
      </c>
    </row>
    <row r="50" spans="1:4" ht="15">
      <c r="A50" t="s">
        <v>84</v>
      </c>
      <c r="B50" s="5">
        <v>66468</v>
      </c>
      <c r="D50" s="5">
        <v>43071</v>
      </c>
    </row>
    <row r="51" spans="1:4" ht="15">
      <c r="A51" t="s">
        <v>78</v>
      </c>
      <c r="B51" s="5">
        <v>922303</v>
      </c>
      <c r="D51" s="5">
        <v>846186</v>
      </c>
    </row>
    <row r="52" spans="2:4" ht="15">
      <c r="B52" t="s">
        <v>55</v>
      </c>
      <c r="D52" t="s">
        <v>55</v>
      </c>
    </row>
    <row r="53" spans="1:4" ht="15">
      <c r="A53" s="9" t="s">
        <v>85</v>
      </c>
      <c r="B53" s="5">
        <v>3445813</v>
      </c>
      <c r="D53" s="5">
        <v>3006261</v>
      </c>
    </row>
    <row r="54" spans="2:4" ht="15">
      <c r="B54" t="s">
        <v>55</v>
      </c>
      <c r="D54" t="s">
        <v>55</v>
      </c>
    </row>
    <row r="56" spans="1:4" ht="15">
      <c r="A56" t="s">
        <v>86</v>
      </c>
      <c r="B56" s="5">
        <v>1340236</v>
      </c>
      <c r="D56" s="5">
        <v>1562158</v>
      </c>
    </row>
    <row r="57" spans="1:4" ht="15">
      <c r="A57" t="s">
        <v>87</v>
      </c>
      <c r="B57" s="5">
        <v>428253</v>
      </c>
      <c r="D57" s="5">
        <v>543795</v>
      </c>
    </row>
    <row r="58" spans="2:4" ht="15">
      <c r="B58" t="s">
        <v>55</v>
      </c>
      <c r="D58" t="s">
        <v>55</v>
      </c>
    </row>
    <row r="59" spans="1:4" ht="15">
      <c r="A59" t="s">
        <v>88</v>
      </c>
      <c r="B59" s="4">
        <v>911983</v>
      </c>
      <c r="D59" s="4">
        <v>1018363</v>
      </c>
    </row>
    <row r="60" spans="2:4" ht="15">
      <c r="B60" t="e">
        <f>#N/A</f>
        <v>#N/A</v>
      </c>
      <c r="D60" t="e">
        <f>#N/A</f>
        <v>#N/A</v>
      </c>
    </row>
    <row r="61" ht="15">
      <c r="A61" t="s">
        <v>89</v>
      </c>
    </row>
    <row r="62" spans="1:4" ht="15">
      <c r="A62" t="s">
        <v>90</v>
      </c>
      <c r="B62" s="10">
        <v>0.34</v>
      </c>
      <c r="D62" s="10">
        <v>0.4</v>
      </c>
    </row>
    <row r="63" spans="1:4" ht="15">
      <c r="A63" t="s">
        <v>91</v>
      </c>
      <c r="B63" s="10">
        <v>0.34</v>
      </c>
      <c r="D63" s="10">
        <v>0.39</v>
      </c>
    </row>
    <row r="65" spans="1:4" ht="15">
      <c r="A65" t="s">
        <v>92</v>
      </c>
      <c r="B65" t="s">
        <v>93</v>
      </c>
      <c r="D65" t="s">
        <v>94</v>
      </c>
    </row>
    <row r="66" spans="1:4" ht="15">
      <c r="A66" t="s">
        <v>95</v>
      </c>
      <c r="B66" t="s">
        <v>96</v>
      </c>
      <c r="D66" t="s">
        <v>97</v>
      </c>
    </row>
    <row r="67" spans="1:4" ht="15">
      <c r="A67" s="6" t="s">
        <v>98</v>
      </c>
      <c r="B67" t="s">
        <v>99</v>
      </c>
      <c r="D67" t="s">
        <v>100</v>
      </c>
    </row>
    <row r="68" spans="1:4" ht="15">
      <c r="A68" s="6" t="s">
        <v>101</v>
      </c>
      <c r="B68" t="s">
        <v>102</v>
      </c>
      <c r="D68" t="s">
        <v>103</v>
      </c>
    </row>
    <row r="69" spans="1:4" ht="15">
      <c r="A69" t="s">
        <v>104</v>
      </c>
      <c r="B69" t="s">
        <v>105</v>
      </c>
      <c r="D69" t="s">
        <v>106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5.7109375" style="0" customWidth="1"/>
    <col min="3" max="3" width="8.7109375" style="0" customWidth="1"/>
    <col min="4" max="4" width="15.7109375" style="0" customWidth="1"/>
    <col min="5" max="16384" width="8.7109375" style="0" customWidth="1"/>
  </cols>
  <sheetData>
    <row r="2" ht="15">
      <c r="D2" t="s">
        <v>107</v>
      </c>
    </row>
    <row r="4" spans="1:4" ht="15" customHeight="1">
      <c r="A4" s="2" t="s">
        <v>3</v>
      </c>
      <c r="B4" s="2"/>
      <c r="C4" s="2"/>
      <c r="D4" s="2"/>
    </row>
    <row r="5" spans="1:4" ht="15">
      <c r="A5" s="3" t="s">
        <v>52</v>
      </c>
      <c r="B5" s="3"/>
      <c r="C5" s="3"/>
      <c r="D5" s="3"/>
    </row>
    <row r="6" spans="1:4" ht="15">
      <c r="A6" s="3" t="s">
        <v>5</v>
      </c>
      <c r="B6" s="3"/>
      <c r="C6" s="3"/>
      <c r="D6" s="3"/>
    </row>
    <row r="8" spans="2:4" ht="15">
      <c r="B8" s="3" t="s">
        <v>108</v>
      </c>
      <c r="C8" s="3"/>
      <c r="D8" s="3"/>
    </row>
    <row r="9" spans="2:4" ht="15">
      <c r="B9" s="3" t="s">
        <v>6</v>
      </c>
      <c r="C9" s="3"/>
      <c r="D9" s="3"/>
    </row>
    <row r="10" spans="2:4" ht="15">
      <c r="B10" t="s">
        <v>8</v>
      </c>
      <c r="D10" t="s">
        <v>54</v>
      </c>
    </row>
    <row r="11" spans="2:4" ht="15">
      <c r="B11" t="s">
        <v>55</v>
      </c>
      <c r="D11" t="s">
        <v>55</v>
      </c>
    </row>
    <row r="12" ht="15">
      <c r="A12" t="s">
        <v>56</v>
      </c>
    </row>
    <row r="13" spans="1:4" ht="15">
      <c r="A13" s="6" t="s">
        <v>57</v>
      </c>
      <c r="B13" s="4">
        <v>32150</v>
      </c>
      <c r="D13" s="4">
        <v>133532</v>
      </c>
    </row>
    <row r="14" spans="1:4" ht="15">
      <c r="A14" s="6" t="s">
        <v>109</v>
      </c>
      <c r="B14" s="5">
        <v>13987593</v>
      </c>
      <c r="D14" s="5">
        <v>15662825</v>
      </c>
    </row>
    <row r="15" spans="1:4" ht="15">
      <c r="A15" s="6" t="s">
        <v>59</v>
      </c>
      <c r="B15" s="5">
        <v>612746</v>
      </c>
      <c r="D15" s="5">
        <v>636232</v>
      </c>
    </row>
    <row r="16" spans="1:4" ht="15">
      <c r="A16" s="6" t="s">
        <v>60</v>
      </c>
      <c r="B16" s="5">
        <v>121421</v>
      </c>
      <c r="D16" s="5">
        <v>169153</v>
      </c>
    </row>
    <row r="17" spans="1:4" ht="15">
      <c r="A17" t="s">
        <v>61</v>
      </c>
      <c r="B17" s="5">
        <v>4588</v>
      </c>
      <c r="D17" s="5">
        <v>7095</v>
      </c>
    </row>
    <row r="18" spans="2:4" ht="15">
      <c r="B18" t="s">
        <v>110</v>
      </c>
      <c r="D18" t="s">
        <v>110</v>
      </c>
    </row>
    <row r="19" spans="1:4" ht="15">
      <c r="A19" s="9" t="s">
        <v>62</v>
      </c>
      <c r="B19" s="5">
        <v>14758498</v>
      </c>
      <c r="D19" s="5">
        <v>16608837</v>
      </c>
    </row>
    <row r="21" ht="15">
      <c r="A21" t="s">
        <v>63</v>
      </c>
    </row>
    <row r="22" spans="1:4" ht="15">
      <c r="A22" t="s">
        <v>31</v>
      </c>
      <c r="B22" s="5">
        <v>4375330</v>
      </c>
      <c r="D22" s="5">
        <v>6055731</v>
      </c>
    </row>
    <row r="23" spans="1:4" ht="15">
      <c r="A23" t="s">
        <v>64</v>
      </c>
      <c r="B23" s="5">
        <v>54275</v>
      </c>
      <c r="D23" s="5">
        <v>99925</v>
      </c>
    </row>
    <row r="24" spans="1:4" ht="15">
      <c r="A24" t="s">
        <v>65</v>
      </c>
      <c r="B24" s="5">
        <v>353041</v>
      </c>
      <c r="D24" s="5">
        <v>353041</v>
      </c>
    </row>
    <row r="25" spans="1:4" ht="15">
      <c r="A25" t="s">
        <v>66</v>
      </c>
      <c r="B25" s="5">
        <v>2421867</v>
      </c>
      <c r="D25" s="5">
        <v>2717506</v>
      </c>
    </row>
    <row r="26" spans="2:4" ht="15">
      <c r="B26" t="s">
        <v>110</v>
      </c>
      <c r="D26" t="s">
        <v>110</v>
      </c>
    </row>
    <row r="27" spans="1:4" ht="15">
      <c r="A27" s="7" t="s">
        <v>67</v>
      </c>
      <c r="B27" s="5">
        <v>7204513</v>
      </c>
      <c r="D27" s="5">
        <v>9226203</v>
      </c>
    </row>
    <row r="28" spans="2:4" ht="15">
      <c r="B28" t="s">
        <v>110</v>
      </c>
      <c r="D28" t="s">
        <v>110</v>
      </c>
    </row>
    <row r="30" spans="1:4" ht="15">
      <c r="A30" t="s">
        <v>68</v>
      </c>
      <c r="B30" s="5">
        <v>7553985</v>
      </c>
      <c r="D30" s="5">
        <v>7382634</v>
      </c>
    </row>
    <row r="31" spans="1:4" ht="15">
      <c r="A31" t="s">
        <v>69</v>
      </c>
      <c r="B31" s="5">
        <v>690558</v>
      </c>
      <c r="D31" s="5">
        <v>421016</v>
      </c>
    </row>
    <row r="32" spans="2:4" ht="15">
      <c r="B32" t="s">
        <v>110</v>
      </c>
      <c r="D32" t="s">
        <v>110</v>
      </c>
    </row>
    <row r="33" spans="1:4" ht="15">
      <c r="A33" s="6" t="s">
        <v>70</v>
      </c>
      <c r="B33" s="5">
        <v>6863427</v>
      </c>
      <c r="D33" s="5">
        <v>6961618</v>
      </c>
    </row>
    <row r="35" ht="15">
      <c r="A35" t="s">
        <v>111</v>
      </c>
    </row>
    <row r="36" spans="1:4" ht="15">
      <c r="A36" t="s">
        <v>72</v>
      </c>
      <c r="B36" s="5">
        <v>699778</v>
      </c>
      <c r="D36" s="5">
        <v>737636</v>
      </c>
    </row>
    <row r="37" spans="1:4" ht="15">
      <c r="A37" t="s">
        <v>73</v>
      </c>
      <c r="B37" s="5">
        <v>432903</v>
      </c>
      <c r="D37" s="5">
        <v>46083</v>
      </c>
    </row>
    <row r="38" spans="1:4" ht="15">
      <c r="A38" t="s">
        <v>74</v>
      </c>
      <c r="B38" s="5">
        <v>2447</v>
      </c>
      <c r="D38" t="s">
        <v>14</v>
      </c>
    </row>
    <row r="39" spans="1:4" ht="15">
      <c r="A39" t="s">
        <v>75</v>
      </c>
      <c r="B39" s="5">
        <v>378734</v>
      </c>
      <c r="D39" s="5">
        <v>376464</v>
      </c>
    </row>
    <row r="40" spans="1:4" ht="15">
      <c r="A40" t="s">
        <v>76</v>
      </c>
      <c r="B40" s="5">
        <v>707305</v>
      </c>
      <c r="D40" s="5">
        <v>646887</v>
      </c>
    </row>
    <row r="41" spans="1:4" ht="15">
      <c r="A41" t="s">
        <v>77</v>
      </c>
      <c r="B41" s="5">
        <v>103284</v>
      </c>
      <c r="D41" t="s">
        <v>14</v>
      </c>
    </row>
    <row r="42" spans="1:4" ht="15">
      <c r="A42" t="s">
        <v>78</v>
      </c>
      <c r="B42" s="5">
        <v>155474</v>
      </c>
      <c r="D42" s="5">
        <v>94047</v>
      </c>
    </row>
    <row r="43" spans="2:4" ht="15">
      <c r="B43" t="s">
        <v>110</v>
      </c>
      <c r="D43" t="s">
        <v>110</v>
      </c>
    </row>
    <row r="44" spans="1:4" ht="15">
      <c r="A44" s="7" t="s">
        <v>112</v>
      </c>
      <c r="B44" s="5">
        <v>2479925</v>
      </c>
      <c r="D44" s="5">
        <v>1901117</v>
      </c>
    </row>
    <row r="46" ht="15">
      <c r="A46" t="s">
        <v>113</v>
      </c>
    </row>
    <row r="47" spans="1:4" ht="15">
      <c r="A47" t="s">
        <v>81</v>
      </c>
      <c r="B47" s="5">
        <v>3704116</v>
      </c>
      <c r="D47" s="5">
        <v>3171843</v>
      </c>
    </row>
    <row r="48" spans="1:4" ht="15">
      <c r="A48" t="s">
        <v>82</v>
      </c>
      <c r="B48" s="5">
        <v>563079</v>
      </c>
      <c r="D48" s="5">
        <v>420026</v>
      </c>
    </row>
    <row r="49" spans="1:4" ht="15">
      <c r="A49" t="s">
        <v>83</v>
      </c>
      <c r="B49" s="5">
        <v>452745</v>
      </c>
      <c r="D49" s="5">
        <v>408598</v>
      </c>
    </row>
    <row r="50" spans="1:4" ht="15">
      <c r="A50" t="s">
        <v>114</v>
      </c>
      <c r="B50" s="5">
        <v>132936</v>
      </c>
      <c r="D50" s="5">
        <v>86142</v>
      </c>
    </row>
    <row r="51" spans="1:4" ht="15">
      <c r="A51" t="s">
        <v>78</v>
      </c>
      <c r="B51" s="5">
        <v>1768822</v>
      </c>
      <c r="D51" s="5">
        <v>1768069</v>
      </c>
    </row>
    <row r="52" spans="2:4" ht="15">
      <c r="B52" t="s">
        <v>110</v>
      </c>
      <c r="D52" t="s">
        <v>110</v>
      </c>
    </row>
    <row r="53" spans="1:4" ht="15">
      <c r="A53" s="9" t="s">
        <v>115</v>
      </c>
      <c r="B53" s="5">
        <v>6621698</v>
      </c>
      <c r="D53" s="5">
        <v>5854678</v>
      </c>
    </row>
    <row r="54" spans="2:4" ht="15">
      <c r="B54" t="s">
        <v>110</v>
      </c>
      <c r="D54" t="s">
        <v>110</v>
      </c>
    </row>
    <row r="56" spans="1:4" ht="15">
      <c r="A56" t="s">
        <v>86</v>
      </c>
      <c r="B56" s="5">
        <v>2721654</v>
      </c>
      <c r="D56" s="5">
        <v>3008057</v>
      </c>
    </row>
    <row r="57" spans="1:4" ht="15">
      <c r="A57" t="s">
        <v>87</v>
      </c>
      <c r="B57" s="5">
        <v>902733</v>
      </c>
      <c r="D57" s="5">
        <v>1047332</v>
      </c>
    </row>
    <row r="58" spans="2:4" ht="15">
      <c r="B58" t="s">
        <v>110</v>
      </c>
      <c r="D58" t="s">
        <v>110</v>
      </c>
    </row>
    <row r="59" spans="1:4" ht="15">
      <c r="A59" t="s">
        <v>88</v>
      </c>
      <c r="B59" s="4">
        <v>1818921</v>
      </c>
      <c r="D59" s="4">
        <v>1960725</v>
      </c>
    </row>
    <row r="60" spans="2:4" ht="15">
      <c r="B60" t="e">
        <f>#N/A</f>
        <v>#N/A</v>
      </c>
      <c r="D60" t="e">
        <f>#N/A</f>
        <v>#N/A</v>
      </c>
    </row>
    <row r="61" ht="15">
      <c r="A61" t="s">
        <v>89</v>
      </c>
    </row>
    <row r="62" spans="1:4" ht="15">
      <c r="A62" t="s">
        <v>90</v>
      </c>
      <c r="B62" s="10">
        <v>0.6899999999999998</v>
      </c>
      <c r="D62" s="10">
        <v>0.76</v>
      </c>
    </row>
    <row r="63" spans="1:4" ht="15">
      <c r="A63" t="s">
        <v>91</v>
      </c>
      <c r="B63" s="10">
        <v>0.68</v>
      </c>
      <c r="D63" s="10">
        <v>0.75</v>
      </c>
    </row>
    <row r="65" spans="1:4" ht="15">
      <c r="A65" t="s">
        <v>92</v>
      </c>
      <c r="B65" t="s">
        <v>116</v>
      </c>
      <c r="D65" t="s">
        <v>117</v>
      </c>
    </row>
    <row r="66" spans="1:4" ht="15">
      <c r="A66" t="s">
        <v>95</v>
      </c>
      <c r="B66" t="s">
        <v>118</v>
      </c>
      <c r="D66" t="s">
        <v>119</v>
      </c>
    </row>
    <row r="67" spans="1:4" ht="15">
      <c r="A67" s="6" t="s">
        <v>98</v>
      </c>
      <c r="B67" t="s">
        <v>99</v>
      </c>
      <c r="D67" t="s">
        <v>120</v>
      </c>
    </row>
    <row r="68" spans="1:4" ht="15">
      <c r="A68" s="6" t="s">
        <v>101</v>
      </c>
      <c r="B68" t="s">
        <v>121</v>
      </c>
      <c r="D68" t="s">
        <v>122</v>
      </c>
    </row>
    <row r="69" spans="1:4" ht="15">
      <c r="A69" t="s">
        <v>104</v>
      </c>
      <c r="B69" t="s">
        <v>105</v>
      </c>
      <c r="D69" t="s">
        <v>106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59.7109375" style="0" customWidth="1"/>
    <col min="3" max="3" width="60.7109375" style="0" customWidth="1"/>
    <col min="4" max="4" width="44.7109375" style="0" customWidth="1"/>
    <col min="5" max="5" width="86.8515625" style="0" customWidth="1"/>
    <col min="6" max="6" width="41.7109375" style="0" customWidth="1"/>
    <col min="7" max="7" width="33.7109375" style="0" customWidth="1"/>
    <col min="8" max="16384" width="8.7109375" style="0" customWidth="1"/>
  </cols>
  <sheetData>
    <row r="2" spans="1:7" ht="15">
      <c r="A2" s="3" t="s">
        <v>123</v>
      </c>
      <c r="B2" s="3"/>
      <c r="C2" s="3"/>
      <c r="D2" s="3"/>
      <c r="E2" s="3"/>
      <c r="F2" s="3"/>
      <c r="G2" s="3"/>
    </row>
    <row r="3" spans="1:7" ht="39.75" customHeight="1">
      <c r="A3" s="2" t="s">
        <v>124</v>
      </c>
      <c r="B3" s="2"/>
      <c r="C3" s="2"/>
      <c r="D3" s="2"/>
      <c r="E3" s="2"/>
      <c r="F3" s="2"/>
      <c r="G3" s="2"/>
    </row>
    <row r="4" spans="2:7" ht="39.75" customHeight="1">
      <c r="B4" s="6" t="s">
        <v>125</v>
      </c>
      <c r="C4" s="6" t="s">
        <v>126</v>
      </c>
      <c r="D4" s="6" t="s">
        <v>127</v>
      </c>
      <c r="E4" s="6" t="s">
        <v>128</v>
      </c>
      <c r="F4" s="6" t="s">
        <v>129</v>
      </c>
      <c r="G4" s="9" t="s">
        <v>130</v>
      </c>
    </row>
    <row r="5" spans="1:7" ht="15">
      <c r="A5" t="s">
        <v>131</v>
      </c>
      <c r="B5" s="4">
        <v>2786095</v>
      </c>
      <c r="C5" s="4">
        <v>10267067</v>
      </c>
      <c r="D5" s="4">
        <v>19544871</v>
      </c>
      <c r="E5" t="s">
        <v>132</v>
      </c>
      <c r="F5" t="s">
        <v>133</v>
      </c>
      <c r="G5" s="4">
        <v>30445017</v>
      </c>
    </row>
    <row r="6" spans="1:7" ht="15">
      <c r="A6" t="s">
        <v>134</v>
      </c>
      <c r="B6" t="s">
        <v>14</v>
      </c>
      <c r="C6" t="s">
        <v>14</v>
      </c>
      <c r="D6" s="5">
        <v>1960725</v>
      </c>
      <c r="E6" t="s">
        <v>14</v>
      </c>
      <c r="F6" t="s">
        <v>14</v>
      </c>
      <c r="G6" s="5">
        <v>1960725</v>
      </c>
    </row>
    <row r="7" spans="1:7" ht="39.75" customHeight="1">
      <c r="A7" s="6" t="s">
        <v>135</v>
      </c>
      <c r="B7" s="6" t="s">
        <v>14</v>
      </c>
      <c r="C7" s="6" t="s">
        <v>14</v>
      </c>
      <c r="D7" s="6" t="s">
        <v>14</v>
      </c>
      <c r="E7" s="11">
        <v>208268</v>
      </c>
      <c r="F7" s="6" t="s">
        <v>14</v>
      </c>
      <c r="G7" s="6" t="s">
        <v>136</v>
      </c>
    </row>
    <row r="8" spans="1:7" ht="15">
      <c r="A8" s="7" t="s">
        <v>137</v>
      </c>
      <c r="B8" t="s">
        <v>14</v>
      </c>
      <c r="C8" t="s">
        <v>14</v>
      </c>
      <c r="D8" t="s">
        <v>14</v>
      </c>
      <c r="E8" t="s">
        <v>14</v>
      </c>
      <c r="F8" t="s">
        <v>14</v>
      </c>
      <c r="G8" s="5">
        <v>2168993</v>
      </c>
    </row>
    <row r="10" spans="1:7" ht="15">
      <c r="A10" t="s">
        <v>138</v>
      </c>
      <c r="B10" t="s">
        <v>14</v>
      </c>
      <c r="C10" t="s">
        <v>14</v>
      </c>
      <c r="D10" t="s">
        <v>14</v>
      </c>
      <c r="E10" t="s">
        <v>14</v>
      </c>
      <c r="F10" s="8">
        <v>-16981</v>
      </c>
      <c r="G10" s="8">
        <v>-16981</v>
      </c>
    </row>
    <row r="11" spans="1:7" ht="39.75" customHeight="1">
      <c r="A11" t="s">
        <v>139</v>
      </c>
      <c r="B11" s="6" t="s">
        <v>14</v>
      </c>
      <c r="C11" s="6" t="s">
        <v>14</v>
      </c>
      <c r="D11" s="12">
        <v>-322104</v>
      </c>
      <c r="E11" s="6" t="s">
        <v>14</v>
      </c>
      <c r="F11" s="6" t="s">
        <v>14</v>
      </c>
      <c r="G11" s="12">
        <v>-322104</v>
      </c>
    </row>
    <row r="12" spans="1:7" ht="39.75" customHeight="1">
      <c r="A12" s="6" t="s">
        <v>140</v>
      </c>
      <c r="B12" s="6" t="s">
        <v>141</v>
      </c>
      <c r="C12" s="6" t="s">
        <v>142</v>
      </c>
      <c r="D12" s="6" t="s">
        <v>143</v>
      </c>
      <c r="E12" s="6" t="s">
        <v>143</v>
      </c>
      <c r="F12" s="6" t="s">
        <v>144</v>
      </c>
      <c r="G12" s="6" t="s">
        <v>145</v>
      </c>
    </row>
    <row r="13" spans="1:7" ht="39.75" customHeight="1">
      <c r="A13" t="s">
        <v>146</v>
      </c>
      <c r="B13" s="6" t="s">
        <v>147</v>
      </c>
      <c r="C13" s="6" t="s">
        <v>148</v>
      </c>
      <c r="D13" s="6" t="s">
        <v>149</v>
      </c>
      <c r="E13" s="6" t="s">
        <v>150</v>
      </c>
      <c r="F13" s="6" t="s">
        <v>151</v>
      </c>
      <c r="G13" s="6" t="s">
        <v>152</v>
      </c>
    </row>
    <row r="15" spans="1:7" ht="15">
      <c r="A15" t="s">
        <v>153</v>
      </c>
      <c r="B15" s="4">
        <v>2786095</v>
      </c>
      <c r="C15" s="4">
        <v>10374285</v>
      </c>
      <c r="D15" s="4">
        <v>22748760</v>
      </c>
      <c r="E15" s="4">
        <v>178162</v>
      </c>
      <c r="F15" t="s">
        <v>154</v>
      </c>
      <c r="G15" s="4">
        <v>34730791</v>
      </c>
    </row>
    <row r="16" spans="1:7" ht="15">
      <c r="A16" t="s">
        <v>155</v>
      </c>
      <c r="B16" t="s">
        <v>14</v>
      </c>
      <c r="C16" t="s">
        <v>14</v>
      </c>
      <c r="D16" s="5">
        <v>1818921</v>
      </c>
      <c r="E16" t="s">
        <v>14</v>
      </c>
      <c r="F16" t="s">
        <v>14</v>
      </c>
      <c r="G16" s="5">
        <v>1818921</v>
      </c>
    </row>
    <row r="17" spans="1:7" ht="39.75" customHeight="1">
      <c r="A17" s="6" t="s">
        <v>135</v>
      </c>
      <c r="B17" s="6" t="s">
        <v>14</v>
      </c>
      <c r="C17" s="6" t="s">
        <v>14</v>
      </c>
      <c r="D17" s="6" t="s">
        <v>14</v>
      </c>
      <c r="E17" s="11">
        <v>1293</v>
      </c>
      <c r="F17" s="6" t="s">
        <v>14</v>
      </c>
      <c r="G17" s="6" t="s">
        <v>156</v>
      </c>
    </row>
    <row r="18" spans="1:7" ht="15">
      <c r="A18" s="7" t="s">
        <v>137</v>
      </c>
      <c r="B18" t="s">
        <v>14</v>
      </c>
      <c r="C18" t="s">
        <v>14</v>
      </c>
      <c r="D18" t="s">
        <v>14</v>
      </c>
      <c r="E18" t="s">
        <v>14</v>
      </c>
      <c r="F18" t="s">
        <v>14</v>
      </c>
      <c r="G18" s="5">
        <v>1820214</v>
      </c>
    </row>
    <row r="20" spans="1:7" ht="39.75" customHeight="1">
      <c r="A20" t="s">
        <v>157</v>
      </c>
      <c r="B20" s="6" t="s">
        <v>14</v>
      </c>
      <c r="C20" s="6" t="s">
        <v>14</v>
      </c>
      <c r="D20" s="12">
        <v>-423753</v>
      </c>
      <c r="E20" s="6" t="s">
        <v>14</v>
      </c>
      <c r="F20" s="6" t="s">
        <v>14</v>
      </c>
      <c r="G20" s="12">
        <v>-423755</v>
      </c>
    </row>
    <row r="21" spans="1:7" ht="15">
      <c r="A21" t="s">
        <v>138</v>
      </c>
      <c r="F21" s="8">
        <v>-45722</v>
      </c>
      <c r="G21" s="8">
        <v>-45722</v>
      </c>
    </row>
    <row r="22" spans="1:7" ht="39.75" customHeight="1">
      <c r="A22" s="6" t="s">
        <v>140</v>
      </c>
      <c r="B22" s="6" t="s">
        <v>141</v>
      </c>
      <c r="C22" s="6" t="s">
        <v>158</v>
      </c>
      <c r="D22" s="6" t="s">
        <v>143</v>
      </c>
      <c r="E22" s="6" t="s">
        <v>143</v>
      </c>
      <c r="F22" s="6" t="s">
        <v>159</v>
      </c>
      <c r="G22" s="6" t="s">
        <v>160</v>
      </c>
    </row>
    <row r="23" spans="1:7" ht="15">
      <c r="A23" t="s">
        <v>161</v>
      </c>
      <c r="B23" s="4">
        <v>2786095</v>
      </c>
      <c r="C23" s="4">
        <v>10376842</v>
      </c>
      <c r="D23" s="4">
        <v>24143928</v>
      </c>
      <c r="E23" s="4">
        <v>179455</v>
      </c>
      <c r="F23" t="s">
        <v>162</v>
      </c>
      <c r="G23" s="4">
        <v>36096530</v>
      </c>
    </row>
    <row r="24" spans="2:7" ht="15">
      <c r="B24" t="e">
        <f>#N/A</f>
        <v>#N/A</v>
      </c>
      <c r="C24" t="e">
        <f>#N/A</f>
        <v>#N/A</v>
      </c>
      <c r="D24" t="e">
        <f>#N/A</f>
        <v>#N/A</v>
      </c>
      <c r="E24" t="e">
        <f>#N/A</f>
        <v>#N/A</v>
      </c>
      <c r="F24" t="e">
        <f>#N/A</f>
        <v>#N/A</v>
      </c>
      <c r="G24" t="e">
        <f>#N/A</f>
        <v>#N/A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15.7109375" style="0" customWidth="1"/>
    <col min="3" max="3" width="8.7109375" style="0" customWidth="1"/>
    <col min="4" max="4" width="15.7109375" style="0" customWidth="1"/>
    <col min="5" max="16384" width="8.7109375" style="0" customWidth="1"/>
  </cols>
  <sheetData>
    <row r="2" ht="15">
      <c r="D2" t="s">
        <v>163</v>
      </c>
    </row>
    <row r="4" spans="1:4" ht="15" customHeight="1">
      <c r="A4" s="2" t="s">
        <v>3</v>
      </c>
      <c r="B4" s="2"/>
      <c r="C4" s="2"/>
      <c r="D4" s="2"/>
    </row>
    <row r="5" spans="1:4" ht="15" customHeight="1">
      <c r="A5" s="13" t="s">
        <v>164</v>
      </c>
      <c r="B5" s="13"/>
      <c r="C5" s="13"/>
      <c r="D5" s="13"/>
    </row>
    <row r="6" spans="1:4" ht="15">
      <c r="A6" s="3" t="s">
        <v>5</v>
      </c>
      <c r="B6" s="3"/>
      <c r="C6" s="3"/>
      <c r="D6" s="3"/>
    </row>
    <row r="8" spans="2:4" ht="15">
      <c r="B8" s="3" t="s">
        <v>108</v>
      </c>
      <c r="C8" s="3"/>
      <c r="D8" s="3"/>
    </row>
    <row r="9" spans="2:4" ht="15">
      <c r="B9" s="3" t="s">
        <v>6</v>
      </c>
      <c r="C9" s="3"/>
      <c r="D9" s="3"/>
    </row>
    <row r="10" spans="2:4" ht="15">
      <c r="B10" t="s">
        <v>8</v>
      </c>
      <c r="D10" t="s">
        <v>54</v>
      </c>
    </row>
    <row r="11" spans="2:4" ht="15">
      <c r="B11" t="s">
        <v>55</v>
      </c>
      <c r="D11" t="s">
        <v>55</v>
      </c>
    </row>
    <row r="12" spans="1:4" ht="15">
      <c r="A12" s="6" t="s">
        <v>165</v>
      </c>
      <c r="B12" s="4">
        <v>291545</v>
      </c>
      <c r="D12" s="4">
        <v>2366725</v>
      </c>
    </row>
    <row r="14" ht="15">
      <c r="A14" s="6" t="s">
        <v>166</v>
      </c>
    </row>
    <row r="15" spans="1:4" ht="15">
      <c r="A15" s="6" t="s">
        <v>167</v>
      </c>
      <c r="B15" s="8">
        <v>-10049855</v>
      </c>
      <c r="D15" s="8">
        <v>-5603855</v>
      </c>
    </row>
    <row r="16" spans="1:4" ht="15">
      <c r="A16" s="6" t="s">
        <v>168</v>
      </c>
      <c r="B16" s="5">
        <v>2756983</v>
      </c>
      <c r="D16" s="5">
        <v>2999406</v>
      </c>
    </row>
    <row r="17" spans="1:4" ht="15">
      <c r="A17" s="6" t="s">
        <v>169</v>
      </c>
      <c r="B17" s="5">
        <v>19948092</v>
      </c>
      <c r="D17" s="5">
        <v>191839</v>
      </c>
    </row>
    <row r="18" spans="1:4" ht="15">
      <c r="A18" t="s">
        <v>170</v>
      </c>
      <c r="B18" s="8">
        <v>-17846991</v>
      </c>
      <c r="D18" s="5">
        <v>7454844</v>
      </c>
    </row>
    <row r="19" spans="1:4" ht="15">
      <c r="A19" t="s">
        <v>171</v>
      </c>
      <c r="B19" s="8">
        <v>-352267</v>
      </c>
      <c r="D19" s="8">
        <v>-337259</v>
      </c>
    </row>
    <row r="20" spans="1:4" ht="15">
      <c r="A20" s="6" t="s">
        <v>172</v>
      </c>
      <c r="B20" s="5">
        <v>658082</v>
      </c>
      <c r="D20" s="5">
        <v>488637</v>
      </c>
    </row>
    <row r="21" spans="1:4" ht="15">
      <c r="A21" s="6" t="s">
        <v>173</v>
      </c>
      <c r="B21" s="5">
        <v>37800</v>
      </c>
      <c r="D21" s="5">
        <v>61416</v>
      </c>
    </row>
    <row r="22" spans="1:4" ht="15">
      <c r="A22" s="6" t="s">
        <v>174</v>
      </c>
      <c r="B22" s="8">
        <v>-7143999</v>
      </c>
      <c r="D22" t="s">
        <v>14</v>
      </c>
    </row>
    <row r="23" spans="2:4" ht="15">
      <c r="B23" t="s">
        <v>55</v>
      </c>
      <c r="D23" t="s">
        <v>55</v>
      </c>
    </row>
    <row r="24" spans="1:4" ht="15">
      <c r="A24" s="6" t="s">
        <v>175</v>
      </c>
      <c r="B24" s="8">
        <v>-11992155</v>
      </c>
      <c r="D24" s="5">
        <v>5255028</v>
      </c>
    </row>
    <row r="26" ht="15">
      <c r="A26" s="6" t="s">
        <v>176</v>
      </c>
    </row>
    <row r="27" spans="1:4" ht="15">
      <c r="A27" t="s">
        <v>177</v>
      </c>
      <c r="B27" s="8">
        <v>-1381055</v>
      </c>
      <c r="D27" s="5">
        <v>25677253</v>
      </c>
    </row>
    <row r="28" spans="1:4" ht="15">
      <c r="A28" s="6" t="s">
        <v>178</v>
      </c>
      <c r="B28" s="5">
        <v>1164414</v>
      </c>
      <c r="D28" s="5">
        <v>2154962</v>
      </c>
    </row>
    <row r="29" spans="1:4" ht="15">
      <c r="A29" t="s">
        <v>179</v>
      </c>
      <c r="B29" s="8">
        <v>-423753</v>
      </c>
      <c r="D29" s="8">
        <v>-322104</v>
      </c>
    </row>
    <row r="30" spans="1:4" ht="15">
      <c r="A30" t="s">
        <v>180</v>
      </c>
      <c r="B30" s="5">
        <v>15000</v>
      </c>
      <c r="D30" s="5">
        <v>51898</v>
      </c>
    </row>
    <row r="31" spans="1:4" ht="15">
      <c r="A31" t="s">
        <v>181</v>
      </c>
      <c r="B31" s="8">
        <v>-45722</v>
      </c>
      <c r="D31" s="8">
        <v>-16981</v>
      </c>
    </row>
    <row r="32" spans="1:4" ht="15">
      <c r="A32" s="6" t="s">
        <v>182</v>
      </c>
      <c r="B32" s="5">
        <v>4328014</v>
      </c>
      <c r="D32" s="8">
        <v>-23574632</v>
      </c>
    </row>
    <row r="33" spans="2:4" ht="15">
      <c r="B33" t="s">
        <v>55</v>
      </c>
      <c r="D33" t="s">
        <v>55</v>
      </c>
    </row>
    <row r="34" spans="1:4" ht="15">
      <c r="A34" s="6" t="s">
        <v>183</v>
      </c>
      <c r="B34" s="5">
        <v>3656898</v>
      </c>
      <c r="D34" s="5">
        <v>3970396</v>
      </c>
    </row>
    <row r="35" spans="2:4" ht="15">
      <c r="B35" t="s">
        <v>55</v>
      </c>
      <c r="D35" t="s">
        <v>55</v>
      </c>
    </row>
    <row r="37" spans="1:4" ht="15">
      <c r="A37" s="6" t="s">
        <v>184</v>
      </c>
      <c r="B37" s="8">
        <v>-8043712</v>
      </c>
      <c r="D37" s="5">
        <v>11592149</v>
      </c>
    </row>
    <row r="39" spans="1:4" ht="15">
      <c r="A39" s="6" t="s">
        <v>185</v>
      </c>
      <c r="B39" s="5">
        <v>18749092</v>
      </c>
      <c r="D39" s="5">
        <v>14188265</v>
      </c>
    </row>
    <row r="40" spans="2:4" ht="15">
      <c r="B40" t="s">
        <v>55</v>
      </c>
      <c r="D40" t="s">
        <v>55</v>
      </c>
    </row>
    <row r="41" spans="1:4" ht="15">
      <c r="A41" s="6" t="s">
        <v>186</v>
      </c>
      <c r="B41" s="4">
        <v>10705380</v>
      </c>
      <c r="D41" s="4">
        <v>25780414</v>
      </c>
    </row>
    <row r="42" spans="2:4" ht="15">
      <c r="B42" t="e">
        <f>#N/A</f>
        <v>#N/A</v>
      </c>
      <c r="D42" t="e">
        <f>#N/A</f>
        <v>#N/A</v>
      </c>
    </row>
    <row r="44" ht="15">
      <c r="A44" s="6" t="s">
        <v>187</v>
      </c>
    </row>
    <row r="45" ht="15">
      <c r="A45" s="6" t="s">
        <v>188</v>
      </c>
    </row>
    <row r="47" ht="15">
      <c r="A47" s="6" t="s">
        <v>189</v>
      </c>
    </row>
    <row r="48" ht="15">
      <c r="A48" s="6" t="s">
        <v>190</v>
      </c>
    </row>
    <row r="49" spans="1:4" ht="15">
      <c r="A49" t="s">
        <v>191</v>
      </c>
      <c r="B49" s="5">
        <v>1293</v>
      </c>
      <c r="D49" s="5">
        <v>208268</v>
      </c>
    </row>
    <row r="50" spans="1:4" ht="15">
      <c r="A50" s="6" t="s">
        <v>192</v>
      </c>
      <c r="B50" s="5">
        <v>639315</v>
      </c>
      <c r="D50" s="5">
        <v>516885</v>
      </c>
    </row>
    <row r="52" ht="15">
      <c r="A52" s="6" t="s">
        <v>193</v>
      </c>
    </row>
    <row r="53" spans="1:4" ht="15">
      <c r="A53" s="6" t="s">
        <v>194</v>
      </c>
      <c r="B53" s="5">
        <v>848000</v>
      </c>
      <c r="D53" s="5">
        <v>860000</v>
      </c>
    </row>
    <row r="54" spans="1:4" ht="15">
      <c r="A54" t="s">
        <v>195</v>
      </c>
      <c r="B54" s="5">
        <v>7188098</v>
      </c>
      <c r="D54" s="5">
        <v>9279347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36.7109375" style="0" customWidth="1"/>
    <col min="4" max="16384" width="8.7109375" style="0" customWidth="1"/>
  </cols>
  <sheetData>
    <row r="2" spans="2:3" ht="15">
      <c r="B2" t="s">
        <v>196</v>
      </c>
      <c r="C2" s="6" t="s">
        <v>197</v>
      </c>
    </row>
    <row r="3" spans="1:3" ht="15">
      <c r="A3" t="s">
        <v>198</v>
      </c>
      <c r="B3" s="4">
        <v>157135191</v>
      </c>
      <c r="C3" s="4">
        <v>159566886</v>
      </c>
    </row>
    <row r="4" spans="1:3" ht="15">
      <c r="A4" t="s">
        <v>199</v>
      </c>
      <c r="B4" s="5">
        <v>91973242</v>
      </c>
      <c r="C4" s="5">
        <v>80423303</v>
      </c>
    </row>
    <row r="5" spans="1:3" ht="15">
      <c r="A5" t="s">
        <v>200</v>
      </c>
      <c r="B5" s="5">
        <v>7540054</v>
      </c>
      <c r="C5" s="5">
        <v>8958052</v>
      </c>
    </row>
    <row r="6" spans="1:3" ht="15">
      <c r="A6" t="s">
        <v>201</v>
      </c>
      <c r="B6" s="5">
        <v>55038819</v>
      </c>
      <c r="C6" s="5">
        <v>48535162</v>
      </c>
    </row>
    <row r="7" spans="1:3" ht="39.75" customHeight="1">
      <c r="A7" t="s">
        <v>202</v>
      </c>
      <c r="B7" s="6" t="s">
        <v>203</v>
      </c>
      <c r="C7" s="6" t="s">
        <v>204</v>
      </c>
    </row>
    <row r="8" spans="1:3" ht="15">
      <c r="A8" t="s">
        <v>205</v>
      </c>
      <c r="B8" s="5">
        <v>388958839</v>
      </c>
      <c r="C8" s="5">
        <v>371751163</v>
      </c>
    </row>
    <row r="9" spans="1:3" ht="39.75" customHeight="1">
      <c r="A9" t="s">
        <v>206</v>
      </c>
      <c r="B9" s="6" t="s">
        <v>207</v>
      </c>
      <c r="C9" s="6" t="s">
        <v>208</v>
      </c>
    </row>
    <row r="10" spans="1:3" ht="39.75" customHeight="1">
      <c r="A10" t="s">
        <v>209</v>
      </c>
      <c r="B10" s="6" t="s">
        <v>210</v>
      </c>
      <c r="C10" s="6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38.7109375" style="0" customWidth="1"/>
    <col min="4" max="16384" width="8.7109375" style="0" customWidth="1"/>
  </cols>
  <sheetData>
    <row r="2" spans="2:3" ht="39.75" customHeight="1">
      <c r="B2" s="13" t="s">
        <v>212</v>
      </c>
      <c r="C2" s="13"/>
    </row>
    <row r="3" spans="2:3" ht="15">
      <c r="B3" t="s">
        <v>8</v>
      </c>
      <c r="C3" t="s">
        <v>54</v>
      </c>
    </row>
    <row r="4" spans="1:3" ht="15">
      <c r="A4" t="s">
        <v>213</v>
      </c>
      <c r="B4" s="4">
        <v>3496000</v>
      </c>
      <c r="C4" s="4">
        <v>3778000</v>
      </c>
    </row>
    <row r="5" spans="1:3" ht="15">
      <c r="A5" t="s">
        <v>214</v>
      </c>
      <c r="B5" s="5">
        <v>690558</v>
      </c>
      <c r="C5" s="5">
        <v>421016</v>
      </c>
    </row>
    <row r="6" spans="1:3" ht="39.75" customHeight="1">
      <c r="A6" t="s">
        <v>215</v>
      </c>
      <c r="B6" s="6" t="s">
        <v>216</v>
      </c>
      <c r="C6" s="6" t="s">
        <v>217</v>
      </c>
    </row>
    <row r="7" spans="2:3" ht="15">
      <c r="B7" s="5">
        <v>4396985</v>
      </c>
      <c r="C7" s="5">
        <v>4312133</v>
      </c>
    </row>
    <row r="8" spans="1:3" ht="39.75" customHeight="1">
      <c r="A8" t="s">
        <v>218</v>
      </c>
      <c r="B8" s="6" t="s">
        <v>219</v>
      </c>
      <c r="C8" s="6" t="s">
        <v>220</v>
      </c>
    </row>
    <row r="9" spans="1:3" ht="39.75" customHeight="1">
      <c r="A9" t="s">
        <v>221</v>
      </c>
      <c r="B9" s="6" t="s">
        <v>222</v>
      </c>
      <c r="C9" s="6" t="s">
        <v>223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3.7109375" style="0" customWidth="1"/>
    <col min="3" max="3" width="40.7109375" style="0" customWidth="1"/>
    <col min="4" max="4" width="32.7109375" style="0" customWidth="1"/>
    <col min="5" max="5" width="40.7109375" style="0" customWidth="1"/>
    <col min="6" max="16384" width="8.7109375" style="0" customWidth="1"/>
  </cols>
  <sheetData>
    <row r="2" spans="2:5" ht="39.75" customHeight="1">
      <c r="B2" s="13" t="s">
        <v>224</v>
      </c>
      <c r="C2" s="13"/>
      <c r="D2" s="13" t="s">
        <v>225</v>
      </c>
      <c r="E2" s="13"/>
    </row>
    <row r="3" spans="2:5" ht="39.75" customHeight="1">
      <c r="B3" s="6" t="s">
        <v>226</v>
      </c>
      <c r="C3" s="6" t="s">
        <v>227</v>
      </c>
      <c r="D3" s="6" t="s">
        <v>226</v>
      </c>
      <c r="E3" s="6" t="s">
        <v>227</v>
      </c>
    </row>
    <row r="4" spans="1:5" ht="39.75" customHeight="1">
      <c r="A4" s="6" t="s">
        <v>228</v>
      </c>
      <c r="B4" s="6" t="s">
        <v>229</v>
      </c>
      <c r="C4" s="6" t="s">
        <v>230</v>
      </c>
      <c r="D4" s="14">
        <v>12088598</v>
      </c>
      <c r="E4" s="14">
        <v>12176875</v>
      </c>
    </row>
    <row r="5" spans="1:5" ht="15">
      <c r="A5" t="s">
        <v>231</v>
      </c>
      <c r="B5" s="5">
        <v>610275</v>
      </c>
      <c r="C5" s="5">
        <v>640328</v>
      </c>
      <c r="D5" s="5">
        <v>149938</v>
      </c>
      <c r="E5" s="5">
        <v>154125</v>
      </c>
    </row>
    <row r="6" spans="1:5" ht="15">
      <c r="A6" t="s">
        <v>232</v>
      </c>
      <c r="B6" s="5">
        <v>17637105</v>
      </c>
      <c r="C6" s="5">
        <v>18137045</v>
      </c>
      <c r="D6" s="5">
        <v>18448558</v>
      </c>
      <c r="E6" s="5">
        <v>18912078</v>
      </c>
    </row>
    <row r="7" spans="1:5" ht="39.75" customHeight="1">
      <c r="A7" t="s">
        <v>233</v>
      </c>
      <c r="B7" s="6" t="s">
        <v>234</v>
      </c>
      <c r="C7" s="6" t="s">
        <v>235</v>
      </c>
      <c r="D7" s="6" t="s">
        <v>236</v>
      </c>
      <c r="E7" s="6" t="s">
        <v>237</v>
      </c>
    </row>
    <row r="8" spans="2:5" ht="39.75" customHeight="1">
      <c r="B8" s="6" t="s">
        <v>238</v>
      </c>
      <c r="C8" s="6" t="s">
        <v>239</v>
      </c>
      <c r="D8" s="6" t="s">
        <v>240</v>
      </c>
      <c r="E8" s="6" t="s">
        <v>241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1.7109375" style="0" customWidth="1"/>
    <col min="3" max="3" width="40.7109375" style="0" customWidth="1"/>
    <col min="4" max="4" width="32.7109375" style="0" customWidth="1"/>
    <col min="5" max="5" width="40.7109375" style="0" customWidth="1"/>
    <col min="6" max="16384" width="8.7109375" style="0" customWidth="1"/>
  </cols>
  <sheetData>
    <row r="2" spans="2:5" ht="39.75" customHeight="1">
      <c r="B2" s="13" t="s">
        <v>224</v>
      </c>
      <c r="C2" s="13"/>
      <c r="D2" s="13" t="s">
        <v>225</v>
      </c>
      <c r="E2" s="13"/>
    </row>
    <row r="3" spans="2:5" ht="39.75" customHeight="1">
      <c r="B3" s="6" t="s">
        <v>226</v>
      </c>
      <c r="C3" s="6" t="s">
        <v>227</v>
      </c>
      <c r="D3" s="6" t="s">
        <v>226</v>
      </c>
      <c r="E3" s="6" t="s">
        <v>227</v>
      </c>
    </row>
    <row r="4" spans="1:5" ht="15">
      <c r="A4" t="s">
        <v>242</v>
      </c>
      <c r="B4" s="4">
        <v>149964</v>
      </c>
      <c r="C4" s="4">
        <v>150328</v>
      </c>
      <c r="D4" s="4">
        <v>5082410</v>
      </c>
      <c r="E4" s="4">
        <v>5113281</v>
      </c>
    </row>
    <row r="5" spans="1:5" ht="39.75" customHeight="1">
      <c r="A5" s="6" t="s">
        <v>243</v>
      </c>
      <c r="B5" s="11">
        <v>460311</v>
      </c>
      <c r="C5" s="11">
        <v>490000</v>
      </c>
      <c r="D5" s="11">
        <v>7156126</v>
      </c>
      <c r="E5" s="11">
        <v>7217719</v>
      </c>
    </row>
    <row r="6" spans="1:5" ht="39.75" customHeight="1">
      <c r="A6" s="6" t="s">
        <v>244</v>
      </c>
      <c r="B6" s="11">
        <v>17637105</v>
      </c>
      <c r="C6" s="11">
        <v>18137045</v>
      </c>
      <c r="D6" s="11">
        <v>18448558</v>
      </c>
      <c r="E6" s="11">
        <v>18912078</v>
      </c>
    </row>
    <row r="7" spans="1:5" ht="39.75" customHeight="1">
      <c r="A7" t="s">
        <v>233</v>
      </c>
      <c r="B7" s="6" t="s">
        <v>245</v>
      </c>
      <c r="C7" s="6" t="s">
        <v>235</v>
      </c>
      <c r="D7" s="6" t="s">
        <v>236</v>
      </c>
      <c r="E7" s="6" t="s">
        <v>237</v>
      </c>
    </row>
    <row r="8" spans="2:5" ht="39.75" customHeight="1">
      <c r="B8" s="6" t="s">
        <v>246</v>
      </c>
      <c r="C8" s="6" t="s">
        <v>247</v>
      </c>
      <c r="D8" s="6" t="s">
        <v>240</v>
      </c>
      <c r="E8" s="6" t="s">
        <v>241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2019-12-07T09:37:26Z</dcterms:created>
  <dcterms:modified xsi:type="dcterms:W3CDTF">2019-12-07T09:37:26Z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