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accounting for stockbased " sheetId="12" r:id="rId12"/>
    <sheet name="results of operations" sheetId="13" r:id="rId13"/>
    <sheet name="financial condition" sheetId="14" r:id="rId14"/>
    <sheet name="financial condition-1" sheetId="15" r:id="rId15"/>
    <sheet name="capital resources and liqu" sheetId="16" r:id="rId16"/>
    <sheet name="capital resources and liqu-1" sheetId="17" r:id="rId17"/>
    <sheet name="capital resources and liqu-2" sheetId="18" r:id="rId18"/>
    <sheet name="capital resources and liqu-3" sheetId="19" r:id="rId19"/>
    <sheet name="offbalance sheet arrangeme" sheetId="20" r:id="rId20"/>
    <sheet name="offbalance sheet arrangeme-1" sheetId="21" r:id="rId21"/>
  </sheets>
  <definedNames/>
  <calcPr fullCalcOnLoad="1"/>
</workbook>
</file>

<file path=xl/sharedStrings.xml><?xml version="1.0" encoding="utf-8"?>
<sst xmlns="http://schemas.openxmlformats.org/spreadsheetml/2006/main" count="515" uniqueCount="384">
  <si>
    <t>Page 3</t>
  </si>
  <si>
    <t>PART 1 - FINANCIAL INFORMATION</t>
  </si>
  <si>
    <t>Item 1. Financial
      Statements</t>
  </si>
  <si>
    <t>NORTHEAST BANCORP AND
      SUBSIDIARIES</t>
  </si>
  <si>
    <t>Consolidated Balance Sheets</t>
  </si>
  <si>
    <t>(Unaudited)</t>
  </si>
  <si>
    <t>September 30,</t>
  </si>
  <si>
    <t>June
      30,</t>
  </si>
  <si>
    <t>2006</t>
  </si>
  <si>
    <t>Assets</t>
  </si>
  <si>
    <t>Cash and due from
      banks</t>
  </si>
  <si>
    <t>Interest bearing
      deposits</t>
  </si>
  <si>
    <t>Federal Home Loan
      Bank overnight deposits</t>
  </si>
  <si>
    <t>Total cash and cash equivalents</t>
  </si>
  <si>
    <t>Available for sale
      securities, at market value</t>
  </si>
  <si>
    <t>Loans held for sale</t>
  </si>
  <si>
    <t>Loans receivable</t>
  </si>
  <si>
    <t>Less allowance for
      loan losses</t>
  </si>
  <si>
    <t>Net loans</t>
  </si>
  <si>
    <t>Premises and
      equipment, net</t>
  </si>
  <si>
    <t>Aquired assets - net</t>
  </si>
  <si>
    <t>Accrued interest
      receivable - loans</t>
  </si>
  <si>
    <t>Accrued interest
      receivable - investments</t>
  </si>
  <si>
    <t>FHLB and FRB stock,
      at cost</t>
  </si>
  <si>
    <t>Goodwill</t>
  </si>
  <si>
    <t>Intangible assets,
      net of accumulated amortization of $2,433,326 at 09/30/06</t>
  </si>
  <si>
    <t>and $2,366,564 at
      6/30/06</t>
  </si>
  <si>
    <t>Bank owned life
      insurance (BOLI)</t>
  </si>
  <si>
    <t>Other assets</t>
  </si>
  <si>
    <t>Total assets</t>
  </si>
  <si>
    <t>Liabilities and
      Stockholders' Equity</t>
  </si>
  <si>
    <t>Liabilities:</t>
  </si>
  <si>
    <t>Deposits</t>
  </si>
  <si>
    <t>Demand</t>
  </si>
  <si>
    <t>NOW</t>
  </si>
  <si>
    <t>Money market</t>
  </si>
  <si>
    <t>Regular savings</t>
  </si>
  <si>
    <t>Brokered time
      deposits</t>
  </si>
  <si>
    <t>Certificates of
      deposit</t>
  </si>
  <si>
    <t>Total deposits</t>
  </si>
  <si>
    <t>FHLB advances</t>
  </si>
  <si>
    <t>Obigation under
      capital lease agreement</t>
  </si>
  <si>
    <t>Other borrowings</t>
  </si>
  <si>
    <t>Securities sold
      under repurchase agreements</t>
  </si>
  <si>
    <t>Junior subordinated
      notes issued to affiliated trusts</t>
  </si>
  <si>
    <t>Other liabilities</t>
  </si>
  <si>
    <t>Total liabilities</t>
  </si>
  <si>
    <t>Commitments and
      contingent liabilities</t>
  </si>
  <si>
    <t>Stockholders' equity</t>
  </si>
  <si>
    <t>Preferred stock,
      cumulative, $1 par value, 1,000,000 shares authorized</t>
  </si>
  <si>
    <t>and none issued and
      outstanding</t>
  </si>
  <si>
    <t>-</t>
  </si>
  <si>
    <t>Common stock, at
      stated value, 15,000,000 shares authorized; 2,452,132 and</t>
  </si>
  <si>
    <t>2,447,132 shares
      outstanding at September 30, 2006 and June 30, 2006, respectively</t>
  </si>
  <si>
    <t>Additional paid in
      capital</t>
  </si>
  <si>
    <t>Retained earnings</t>
  </si>
  <si>
    <t>Accumulated other
      comprehensive loss</t>
  </si>
  <si>
    <t>Total stockholders'
      equity</t>
  </si>
  <si>
    <t>Total liabilities
      and stockholders' equity</t>
  </si>
  <si>
    <t>Page 4</t>
  </si>
  <si>
    <t>Consolidated Statements of Income</t>
  </si>
  <si>
    <t>Three
      Months Ended</t>
  </si>
  <si>
    <t>September
      30,</t>
  </si>
  <si>
    <t>2005</t>
  </si>
  <si>
    <t>Interest and
      dividend income:</t>
  </si>
  <si>
    <t>Interest on loans</t>
  </si>
  <si>
    <t>Interest on FHLB
      overnight deposits</t>
  </si>
  <si>
    <t>Interest on fed
      funds sold</t>
  </si>
  <si>
    <t>Interest and
      dividends on available for sale securities</t>
  </si>
  <si>
    <t>Dividends on FHLB
      and FRB stock</t>
  </si>
  <si>
    <t>Other interest
      income</t>
  </si>
  <si>
    <t>Total interest and dividend
      income</t>
  </si>
  <si>
    <t>Interest expense:</t>
  </si>
  <si>
    <t>Repurchase
      agreements</t>
  </si>
  <si>
    <t>Obligation under
      lease agreements</t>
  </si>
  <si>
    <t>Junior subordinated
      debentures</t>
  </si>
  <si>
    <t>Total interest expense</t>
  </si>
  <si>
    <t>Net interest income before
      provision for loan losses</t>
  </si>
  <si>
    <t>Provision for loan
      losses</t>
  </si>
  <si>
    <t>Net interest income after
      provision for loan losses</t>
  </si>
  <si>
    <t>Noninterest income:</t>
  </si>
  <si>
    <t>Fees and service
      charges on loans</t>
  </si>
  <si>
    <t>Fees for other
      services to customers</t>
  </si>
  <si>
    <t>Net securities gains</t>
  </si>
  <si>
    <t>Gain on sales of
      loans</t>
  </si>
  <si>
    <t>Investment
      commissions</t>
  </si>
  <si>
    <t>Insurance
      commissions</t>
  </si>
  <si>
    <t>BOLI income</t>
  </si>
  <si>
    <t>Other income</t>
  </si>
  <si>
    <t>Total noninterest income</t>
  </si>
  <si>
    <t>Noninterest expense:</t>
  </si>
  <si>
    <t>Salaries and
      employee benefits</t>
  </si>
  <si>
    <t>Occupancy expense</t>
  </si>
  <si>
    <t>Equipment expense</t>
  </si>
  <si>
    <t>Intangible assets
      amortization</t>
  </si>
  <si>
    <t>Other</t>
  </si>
  <si>
    <t>Total noninterest expense</t>
  </si>
  <si>
    <t>Income before income
      taxes</t>
  </si>
  <si>
    <t>Income tax expense</t>
  </si>
  <si>
    <t>Net income</t>
  </si>
  <si>
    <t>Earnings per common
      share:</t>
  </si>
  <si>
    <t>Basic</t>
  </si>
  <si>
    <t>Diluted</t>
  </si>
  <si>
    <t>Net interest margin</t>
  </si>
  <si>
    <t>3.01%</t>
  </si>
  <si>
    <t>3.43%</t>
  </si>
  <si>
    <t>Net interest spread</t>
  </si>
  <si>
    <t>2.68%</t>
  </si>
  <si>
    <t>3.15%</t>
  </si>
  <si>
    <t>Return on average assets
      (annualized)</t>
  </si>
  <si>
    <t>0.32%</t>
  </si>
  <si>
    <t>0.72%</t>
  </si>
  <si>
    <t>Return on average equity
      (annualized)</t>
  </si>
  <si>
    <t>4.52%</t>
  </si>
  <si>
    <t>10.18%</t>
  </si>
  <si>
    <t>Efficiency ratio</t>
  </si>
  <si>
    <t>84%</t>
  </si>
  <si>
    <t>71%</t>
  </si>
  <si>
    <t>Page 5</t>
  </si>
  <si>
    <t>NORTHEAST BANCORP
      AND SUBIDIARIES</t>
  </si>
  <si>
    <t>Consolidated
      Statements of Changes in Stockholders' Equity</t>
  </si>
  <si>
    <t>Three Months Ended
      September 30, 2006 and 2005</t>
  </si>
  <si>
    <t>Accumulated</t>
  </si>
  <si>
    <t>Additional</t>
  </si>
  <si>
    <t>Common</t>
  </si>
  <si>
    <t>Paid-in</t>
  </si>
  <si>
    <t>Retained</t>
  </si>
  <si>
    <t>Comprehensive</t>
  </si>
  <si>
    <t>Stock</t>
  </si>
  <si>
    <t>Capital</t>
  </si>
  <si>
    <t>Earnings</t>
  </si>
  <si>
    <t>Income
      (Loss)</t>
  </si>
  <si>
    <t>Total</t>
  </si>
  <si>
    <t>Balance
      at June 30, 2005</t>
  </si>
  <si>
    <t>$   (670,187)</t>
  </si>
  <si>
    <t>Net
      income for three months ended 9/30/05</t>
  </si>
  <si>
    <t>Other
      comprehensive income net of tax:</t>
  </si>
  <si>
    <t>Net unrealized
      losses on investments</t>
  </si>
  <si>
    <t>available for sale,
      net of reclassification</t>
  </si>
  <si>
    <t>adjustment</t>
  </si>
  <si>
    <t>Total comprehensive
      income</t>
  </si>
  <si>
    <t>Dividends
      on common stock at $0.09 per share</t>
  </si>
  <si>
    <t>Common
      stock issued in connection with</t>
  </si>
  <si>
    <t>employee benefit and
      stock option plan</t>
  </si>
  <si>
    <t>Balance
      at September 30, 2005</t>
  </si>
  <si>
    <t>$    (992,727)</t>
  </si>
  <si>
    <t>Balance
      at June 30, 2006</t>
  </si>
  <si>
    <t>$
      (2,622,469)</t>
  </si>
  <si>
    <t>Net
      income for three months ended 9/30/06</t>
  </si>
  <si>
    <t>Net unrealized gains
      on investments</t>
  </si>
  <si>
    <t>purchase of South
      Paris branch real estate</t>
  </si>
  <si>
    <t>Balance
      at September 30, 2006</t>
  </si>
  <si>
    <t>$
      (1,452,343)</t>
  </si>
  <si>
    <t>Page 6</t>
  </si>
  <si>
    <t>Consolidated Statements of Cash
      Flows</t>
  </si>
  <si>
    <t>Three
      Months
      Ended</t>
  </si>
  <si>
    <t>Cash provided by operating
      activities:</t>
  </si>
  <si>
    <t>Cash flows from investing
      activities:</t>
  </si>
  <si>
    <t>Available for sale securities
      purchased</t>
  </si>
  <si>
    <t>Available for sale securities
      matured</t>
  </si>
  <si>
    <t>Available for sale securities
      sold</t>
  </si>
  <si>
    <t>Net change in loans</t>
  </si>
  <si>
    <t>Net capital expenditures</t>
  </si>
  <si>
    <t>Proceeds from sale of acquired
      assets</t>
  </si>
  <si>
    <t>Cash paid in connection with purchase of
      South Paris branch real estate</t>
  </si>
  <si>
    <t>Net cash used in investing
      activities</t>
  </si>
  <si>
    <t>Cash flows from financing
      activities:</t>
  </si>
  <si>
    <t>Net change in deposits</t>
  </si>
  <si>
    <t>Net change in repurchase
      agreements</t>
  </si>
  <si>
    <t>Dividends paid</t>
  </si>
  <si>
    <t>Proceeds from stock issuance</t>
  </si>
  <si>
    <t>Advances from the Federal Home
      Loan Bank</t>
  </si>
  <si>
    <t>Repayment of advances from the
      Federal Home Loan Bank</t>
  </si>
  <si>
    <t>Net advances on Federal Home
      Loan Bank overnight advances</t>
  </si>
  <si>
    <t>Repayment on capital lease
      obligation</t>
  </si>
  <si>
    <t>Net cash provided (used) by
      financing activities</t>
  </si>
  <si>
    <t>Net increase in cash and cash
      equivalents</t>
  </si>
  <si>
    <t>Cash and cash equivalents,
      beginning of period</t>
  </si>
  <si>
    <t>Cash and cash equivalents, end
      of period</t>
  </si>
  <si>
    <t>Cash and cash equivalents
      include cash on hand, amounts due</t>
  </si>
  <si>
    <t>from banks, and interest bearing
      deposits.</t>
  </si>
  <si>
    <t>Supplemental schedule of noncash
      activities:</t>
  </si>
  <si>
    <t>Net change in valuation for
      unrealized gains/losses, net of tax,</t>
  </si>
  <si>
    <t>on available for sale securities</t>
  </si>
  <si>
    <t>$      
      (322,540)</t>
  </si>
  <si>
    <t>Net transfer from loans to
      acquired assets</t>
  </si>
  <si>
    <t>Common stock issued in
      connection with purchase of South Paris branch real estate</t>
  </si>
  <si>
    <t>Capital lease asset and related
      obligation</t>
  </si>
  <si>
    <t>Security settlement due to
      broker</t>
  </si>
  <si>
    <t>Supplemental disclosure of cash
      paid during the period for:</t>
  </si>
  <si>
    <t>Income taxes paid, net of
      refunds</t>
  </si>
  <si>
    <t>Interest paid</t>
  </si>
  <si>
    <t>Affiliated Trusts</t>
  </si>
  <si>
    <t>Trust   
      Preferred 
Securities</t>
  </si>
  <si>
    <t>Common 
Securities</t>
  </si>
  <si>
    <t>Junior   
      Subordinated
  Notes</t>
  </si>
  <si>
    <t>Interest
 Rate</t>
  </si>
  <si>
    <t>Maturity Date</t>
  </si>
  <si>
    <t>NBN Capital Trust II</t>
  </si>
  <si>
    <t>8.17%</t>
  </si>
  <si>
    <t>March 30, 2009</t>
  </si>
  <si>
    <t>NBN Capital Trust III</t>
  </si>
  <si>
    <t>6.50%</t>
  </si>
  <si>
    <t>NBN Capital Trust IV</t>
  </si>
  <si>
    <t>5.88%</t>
  </si>
  <si>
    <t>February 23, 2010</t>
  </si>
  <si>
    <t>6.43%</t>
  </si>
  <si>
    <t>September 30, 2006</t>
  </si>
  <si>
    <t>June 30, 2006</t>
  </si>
  <si>
    <t>Residential real estate</t>
  </si>
  <si>
    <t>Commercial real estate</t>
  </si>
  <si>
    <t>Construction</t>
  </si>
  <si>
    <t>Commercial</t>
  </si>
  <si>
    <t>Consumer &amp; Other</t>
  </si>
  <si>
    <t>Net Deferred Costs</t>
  </si>
  <si>
    <t>Total Loans</t>
  </si>
  <si>
    <t>$  440,056,137  
==========</t>
  </si>
  <si>
    <t>$  435,662,529  
==========</t>
  </si>
  <si>
    <t>Three months Ended           
      September 30,</t>
  </si>
  <si>
    <t>Balance at beginning of period</t>
  </si>
  <si>
    <t>Add provision charged to operations</t>
  </si>
  <si>
    <t>Recoveries on loans previously charged off</t>
  </si>
  <si>
    <t>Less loans charged off</t>
  </si>
  <si>
    <t>Balance at end of period</t>
  </si>
  <si>
    <t>$  5,606,000   
=========</t>
  </si>
  <si>
    <t>$  5,336,000   
=========</t>
  </si>
  <si>
    <t>Cost</t>
  </si>
  <si>
    <t>Market   
  Value</t>
  </si>
  <si>
    <t>Debt securities issued by U. S. Government- sponsored enterprises</t>
  </si>
  <si>
    <t>Corporate bonds</t>
  </si>
  <si>
    <t>Municipal Bonds</t>
  </si>
  <si>
    <t>Mortgage-backed securities</t>
  </si>
  <si>
    <t>Equity securities</t>
  </si>
  <si>
    <t>$  90,394,207 
========</t>
  </si>
  <si>
    <t>$  88,193,686 
========</t>
  </si>
  <si>
    <t>$  90,111,146 
========</t>
  </si>
  <si>
    <t>$  86,137,707 
========</t>
  </si>
  <si>
    <t>Due in one year or less</t>
  </si>
  <si>
    <t>Due after one year through five years</t>
  </si>
  <si>
    <t>Due after five years through ten years</t>
  </si>
  <si>
    <t>Due after ten years</t>
  </si>
  <si>
    <t>Mortgage-backed securities (including
      securities with interest rates ranging from
      4.0% to 6.4% maturing November 2007 to
      April 2036)</t>
  </si>
  <si>
    <t>Principal    
       Amounts</t>
  </si>
  <si>
    <t>Interest
  Rates</t>
  </si>
  <si>
    <t>Maturity Dates
      For Periods
Ending September 30,</t>
  </si>
  <si>
    <t>2.22% - 5.31%</t>
  </si>
  <si>
    <t>2007</t>
  </si>
  <si>
    <t>2.68% - 5.72%</t>
  </si>
  <si>
    <t>2008</t>
  </si>
  <si>
    <t>4.81% - 4.99%</t>
  </si>
  <si>
    <t>2011</t>
  </si>
  <si>
    <t>$  77,682,864  
========</t>
  </si>
  <si>
    <t>2.68% - 5.68%</t>
  </si>
  <si>
    <t>4.88% - 4.88%</t>
  </si>
  <si>
    <t>2009</t>
  </si>
  <si>
    <t>$  75,888,598  
========</t>
  </si>
  <si>
    <t xml:space="preserve"> Accounting for Stock-Based Compensation</t>
  </si>
  <si>
    <t>For the Three Months         
Ended September 30,</t>
  </si>
  <si>
    <t>Net Income as reported</t>
  </si>
  <si>
    <t>Deduct: Total stock-based compensation expense determined under fair
      value based method for all awards, net of related tax effects</t>
  </si>
  <si>
    <t>Pro forma net income</t>
  </si>
  <si>
    <t>$   454,667 
=======</t>
  </si>
  <si>
    <t>$ 1,042,097 
========</t>
  </si>
  <si>
    <t>Earnings per share</t>
  </si>
  <si>
    <t>Basic - as reported</t>
  </si>
  <si>
    <t>Basic - pro forma</t>
  </si>
  <si>
    <t>Diluted - as reported</t>
  </si>
  <si>
    <t>Diluted - pro forma</t>
  </si>
  <si>
    <t xml:space="preserve">  
 Results of Operations 
 </t>
  </si>
  <si>
    <t>Difference Due
    to</t>
  </si>
  <si>
    <t>Volume</t>
  </si>
  <si>
    <t>Rate</t>
  </si>
  <si>
    <t>Investments</t>
  </si>
  <si>
    <t>Loans, net</t>
  </si>
  <si>
    <t>FHLB &amp; Other Deposits</t>
  </si>
  <si>
    <t>Total Interest-earnings Assets</t>
  </si>
  <si>
    <t>Repurchase Agreements</t>
  </si>
  <si>
    <t>Borrowings</t>
  </si>
  <si>
    <t>Total Interest-bearing Liabilities</t>
  </si>
  <si>
    <t>Net Interest Income</t>
  </si>
  <si>
    <t>$  (229,881) 
=======</t>
  </si>
  <si>
    <t>$  (445,952) 
=======</t>
  </si>
  <si>
    <t>$   (685,833) 
=======</t>
  </si>
  <si>
    <t>Rate/Volume amounts spread proportionately between volume and rate.
    Borrowings in the table include junior subordinated notes and FHLB
    borrowings.</t>
  </si>
  <si>
    <t xml:space="preserve">  
 Financial Condition 
 </t>
  </si>
  <si>
    <t>Consumer Loans
      as of</t>
  </si>
  <si>
    <t>Indirect Auto</t>
  </si>
  <si>
    <t>34%</t>
  </si>
  <si>
    <t>35%</t>
  </si>
  <si>
    <t>Indirect RV</t>
  </si>
  <si>
    <t>39%</t>
  </si>
  <si>
    <t>36%</t>
  </si>
  <si>
    <t>Indirect Mobile Home</t>
  </si>
  <si>
    <t>23%</t>
  </si>
  <si>
    <t>25%</t>
  </si>
  <si>
    <t>Subtotal Indirect</t>
  </si>
  <si>
    <t>96%</t>
  </si>
  <si>
    <t>4%</t>
  </si>
  <si>
    <t>$   116,636,548  
=========</t>
  </si>
  <si>
    <t>100% 
====</t>
  </si>
  <si>
    <t>$   13,192,397  
=========</t>
  </si>
  <si>
    <t>Description</t>
  </si>
  <si>
    <t>June 30,2006</t>
  </si>
  <si>
    <t>Residential Real Estate</t>
  </si>
  <si>
    <t>Commercial Real Estate</t>
  </si>
  <si>
    <t>Commercial Loans</t>
  </si>
  <si>
    <t>Consumer and Other</t>
  </si>
  <si>
    <t>Total non-performing</t>
  </si>
  <si>
    <t>$  5,086,000  
========</t>
  </si>
  <si>
    <t>$ 5,195,000  
========</t>
  </si>
  <si>
    <t xml:space="preserve">  
 Capital Resources and Liquidity 
 </t>
  </si>
  <si>
    <t>Brokered time deposit</t>
  </si>
  <si>
    <t>Subject to policy limitation of 25% of total assets</t>
  </si>
  <si>
    <t>Federal Home Loan Bank of Boston</t>
  </si>
  <si>
    <t>Unused advance capacity subject to eligible and qualified collateral</t>
  </si>
  <si>
    <t>Fed Discount Window Borrower-in-Custody</t>
  </si>
  <si>
    <t>Unused credit line subject to the pledge of indirect auto loans</t>
  </si>
  <si>
    <t>Total Unused Borrowing Capacity</t>
  </si>
  <si>
    <t>Outstanding Balance</t>
  </si>
  <si>
    <t>First Call Date</t>
  </si>
  <si>
    <t>Northeast Bancorp</t>
  </si>
  <si>
    <t>Actual</t>
  </si>
  <si>
    <t>Required
      For Capital Adequacy Purposes</t>
  </si>
  <si>
    <t>Required To Be "Well Capitalized" Under Prompt
      Corrective Action Provisions</t>
  </si>
  <si>
    <t>(Dollars in Thousands)</t>
  </si>
  <si>
    <t>Amount</t>
  </si>
  <si>
    <t>Ratio</t>
  </si>
  <si>
    <t>As of September 30, 2006:</t>
  </si>
  <si>
    <t>Total capital to risk weighted assets</t>
  </si>
  <si>
    <t>14.49%</t>
  </si>
  <si>
    <t>8.00%</t>
  </si>
  <si>
    <t>10.00%</t>
  </si>
  <si>
    <t>Tier 1 capital to risk weighted assets</t>
  </si>
  <si>
    <t>12.55%</t>
  </si>
  <si>
    <t>4.00%</t>
  </si>
  <si>
    <t>6.00%</t>
  </si>
  <si>
    <t>Tier 1 capital to total average assets</t>
  </si>
  <si>
    <t>9.46%</t>
  </si>
  <si>
    <t>5.00%</t>
  </si>
  <si>
    <t>Northeast Bank</t>
  </si>
  <si>
    <t>13.34%</t>
  </si>
  <si>
    <t>12.10%</t>
  </si>
  <si>
    <t>9.10%</t>
  </si>
  <si>
    <t xml:space="preserve">  
 Off-balance Sheet Arrangements and Aggregate Contractual Obligations 
 </t>
  </si>
  <si>
    <t>Payments Due by Period</t>
  </si>
  <si>
    <t>Contractual Obligations</t>
  </si>
  <si>
    <t>Less Than  
  1 Year</t>
  </si>
  <si>
    <t>1-3        
  Years</t>
  </si>
  <si>
    <t>4-5        
  Years</t>
  </si>
  <si>
    <t>After 5    
  Years</t>
  </si>
  <si>
    <t>$     
                 -</t>
  </si>
  <si>
    <t>Junior subordinated notes</t>
  </si>
  <si>
    <t>Capital lease obligation</t>
  </si>
  <si>
    <t>Total long-term debt</t>
  </si>
  <si>
    <t>Operating lease obligations (1)</t>
  </si>
  <si>
    <t>Total contractual obligations</t>
  </si>
  <si>
    <t>$ 100,361,272  
========</t>
  </si>
  <si>
    <t>$  32,517,129  
========</t>
  </si>
  <si>
    <t>$  47,635,688  
========</t>
  </si>
  <si>
    <t>$  15,962,557  
========</t>
  </si>
  <si>
    <t>$  4,245,898  
=======</t>
  </si>
  <si>
    <t>Amount of Commitment Expiration - Per Period</t>
  </si>
  <si>
    <t>Commitments with off-balance sheet risk</t>
  </si>
  <si>
    <t>Commitments to extend credit (2)(4)</t>
  </si>
  <si>
    <t>$      
                -</t>
  </si>
  <si>
    <t>$      
                 -</t>
  </si>
  <si>
    <t>$        
                -</t>
  </si>
  <si>
    <t>Commitments related to loans held for sale(3)</t>
  </si>
  <si>
    <t>Unused lines of credit (4)(5)</t>
  </si>
  <si>
    <t>Standby letters of credit (6)</t>
  </si>
  <si>
    <t>$  73,122,000  
========</t>
  </si>
  <si>
    <t>$  50,909,000  
========</t>
  </si>
  <si>
    <t>$   3,390,000  
========</t>
  </si>
  <si>
    <t>$   1,033,000   
========</t>
  </si>
  <si>
    <t>$  17,790,000  
========</t>
  </si>
  <si>
    <t>EXHIBIT NUMBER</t>
  </si>
  <si>
    <t>DESCRIPTION</t>
  </si>
  <si>
    <t>Articles of Incorporation.</t>
  </si>
  <si>
    <t>By-laws.</t>
  </si>
  <si>
    <t>Statement Regarding Computation of Per Share Earnings</t>
  </si>
  <si>
    <t>Certification of the Chief Executive Officer pursuant to Section 302 of
      the Sarbanes-Oxley Act of 2002 (Rule 13a-14(a)).</t>
  </si>
  <si>
    <t>Certification of the Chief Financial Officer pursuant to Section 302 of
      the Sarbanes-Oxley Act of 2002 (Rule 13a-14(a)).</t>
  </si>
  <si>
    <t>Certificate of the Chief Executive Pursuant to 18 U.S.C. Section
      1350,  as Adopted Pursuant to Section 906 of the Sarbanes-Oxley
      Act of 2002 (Rule 13a-14(b)).</t>
  </si>
  <si>
    <t>Certificate of the Chief Financial Officer Pursuant to 18 U.S.C.
      Section 1350,  as Adopted Pursuant to Section 906 of the
      Sarbanes-Oxley Act of 2002 (Rule 13a-14(b)).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</si>
</sst>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1.7109375" style="0" customWidth="1"/>
    <col min="5" max="5" width="13.7109375" style="0" customWidth="1"/>
    <col min="6" max="6" width="14.7109375" style="0" customWidth="1"/>
    <col min="7" max="16384" width="8.7109375" style="0" customWidth="1"/>
  </cols>
  <sheetData>
    <row r="2" ht="15">
      <c r="F2" t="s">
        <v>0</v>
      </c>
    </row>
    <row r="4" spans="1:6" ht="15">
      <c r="A4" s="1" t="s">
        <v>1</v>
      </c>
      <c r="B4" s="1"/>
      <c r="C4" s="1"/>
      <c r="D4" s="1"/>
      <c r="E4" s="1"/>
      <c r="F4" s="1"/>
    </row>
    <row r="6" spans="1:4" ht="15" customHeight="1">
      <c r="A6" s="2" t="s">
        <v>2</v>
      </c>
      <c r="B6" s="2"/>
      <c r="C6" s="2"/>
      <c r="D6" s="2"/>
    </row>
    <row r="8" spans="1:6" ht="15" customHeight="1">
      <c r="A8" s="3" t="s">
        <v>3</v>
      </c>
      <c r="B8" s="3"/>
      <c r="C8" s="3"/>
      <c r="D8" s="3"/>
      <c r="E8" s="3"/>
      <c r="F8" s="3"/>
    </row>
    <row r="9" spans="1:6" ht="15">
      <c r="A9" s="4" t="s">
        <v>4</v>
      </c>
      <c r="B9" s="4"/>
      <c r="C9" s="4"/>
      <c r="D9" s="4"/>
      <c r="E9" s="4"/>
      <c r="F9" s="4"/>
    </row>
    <row r="10" spans="1:6" ht="15">
      <c r="A10" s="4" t="s">
        <v>5</v>
      </c>
      <c r="B10" s="4"/>
      <c r="C10" s="4"/>
      <c r="D10" s="4"/>
      <c r="E10" s="4"/>
      <c r="F10" s="4"/>
    </row>
    <row r="12" spans="5:6" ht="15">
      <c r="E12" t="s">
        <v>6</v>
      </c>
      <c r="F12" s="5" t="s">
        <v>7</v>
      </c>
    </row>
    <row r="13" spans="5:6" ht="15">
      <c r="E13" t="s">
        <v>8</v>
      </c>
      <c r="F13" t="s">
        <v>8</v>
      </c>
    </row>
    <row r="14" spans="1:4" ht="15" customHeight="1">
      <c r="A14" s="2" t="s">
        <v>9</v>
      </c>
      <c r="B14" s="2"/>
      <c r="C14" s="2"/>
      <c r="D14" s="2"/>
    </row>
    <row r="15" spans="1:6" ht="15" customHeight="1">
      <c r="A15" s="2" t="s">
        <v>10</v>
      </c>
      <c r="B15" s="2"/>
      <c r="C15" s="2"/>
      <c r="D15" s="2"/>
      <c r="E15" s="6">
        <v>9274747</v>
      </c>
      <c r="F15" s="6">
        <v>9573908</v>
      </c>
    </row>
    <row r="16" spans="1:6" ht="15" customHeight="1">
      <c r="A16" s="2" t="s">
        <v>11</v>
      </c>
      <c r="B16" s="2"/>
      <c r="C16" s="2"/>
      <c r="D16" s="2"/>
      <c r="E16" s="7">
        <v>1206505</v>
      </c>
      <c r="F16" s="7">
        <v>1099813</v>
      </c>
    </row>
    <row r="17" spans="1:6" ht="15" customHeight="1">
      <c r="A17" s="2" t="s">
        <v>12</v>
      </c>
      <c r="B17" s="2"/>
      <c r="C17" s="2"/>
      <c r="D17" s="2"/>
      <c r="E17" s="7">
        <v>2730000</v>
      </c>
      <c r="F17" s="7">
        <v>1430000</v>
      </c>
    </row>
    <row r="18" spans="4:6" ht="15">
      <c r="D18" s="8" t="s">
        <v>13</v>
      </c>
      <c r="E18" s="7">
        <v>13211252</v>
      </c>
      <c r="F18" s="7">
        <v>12103721</v>
      </c>
    </row>
    <row r="20" spans="1:6" ht="15" customHeight="1">
      <c r="A20" s="2" t="s">
        <v>14</v>
      </c>
      <c r="B20" s="2"/>
      <c r="C20" s="2"/>
      <c r="D20" s="2"/>
      <c r="E20" s="7">
        <v>88193686</v>
      </c>
      <c r="F20" s="7">
        <v>86137707</v>
      </c>
    </row>
    <row r="21" spans="1:6" ht="15" customHeight="1">
      <c r="A21" s="2" t="s">
        <v>15</v>
      </c>
      <c r="B21" s="2"/>
      <c r="C21" s="2"/>
      <c r="D21" s="2"/>
      <c r="E21" s="7">
        <v>996850</v>
      </c>
      <c r="F21" s="7">
        <v>681143</v>
      </c>
    </row>
    <row r="23" spans="1:6" ht="15" customHeight="1">
      <c r="A23" s="2" t="s">
        <v>16</v>
      </c>
      <c r="B23" s="2"/>
      <c r="C23" s="2"/>
      <c r="D23" s="2"/>
      <c r="E23" s="7">
        <v>440056137</v>
      </c>
      <c r="F23" s="7">
        <v>435662529</v>
      </c>
    </row>
    <row r="24" spans="2:6" ht="15" customHeight="1">
      <c r="B24" s="2" t="s">
        <v>17</v>
      </c>
      <c r="C24" s="2"/>
      <c r="D24" s="2"/>
      <c r="E24" s="7">
        <v>5606000</v>
      </c>
      <c r="F24" s="7">
        <v>5496000</v>
      </c>
    </row>
    <row r="25" spans="2:6" ht="15" customHeight="1">
      <c r="B25" s="2" t="s">
        <v>18</v>
      </c>
      <c r="C25" s="2"/>
      <c r="D25" s="2"/>
      <c r="E25" s="7">
        <v>434450137</v>
      </c>
      <c r="F25" s="7">
        <v>430166529</v>
      </c>
    </row>
    <row r="27" spans="1:6" ht="15" customHeight="1">
      <c r="A27" s="2" t="s">
        <v>19</v>
      </c>
      <c r="B27" s="2"/>
      <c r="C27" s="2"/>
      <c r="D27" s="2"/>
      <c r="E27" s="7">
        <v>7480970</v>
      </c>
      <c r="F27" s="7">
        <v>7315881</v>
      </c>
    </row>
    <row r="28" spans="1:6" ht="15" customHeight="1">
      <c r="A28" s="2" t="s">
        <v>20</v>
      </c>
      <c r="B28" s="2"/>
      <c r="C28" s="2"/>
      <c r="D28" s="2"/>
      <c r="E28" s="7">
        <v>7384</v>
      </c>
      <c r="F28" s="7">
        <v>10384</v>
      </c>
    </row>
    <row r="29" spans="1:6" ht="15" customHeight="1">
      <c r="A29" s="2" t="s">
        <v>21</v>
      </c>
      <c r="B29" s="2"/>
      <c r="C29" s="2"/>
      <c r="D29" s="2"/>
      <c r="E29" s="7">
        <v>1928977</v>
      </c>
      <c r="F29" s="7">
        <v>2011391</v>
      </c>
    </row>
    <row r="30" spans="1:6" ht="15" customHeight="1">
      <c r="A30" s="2" t="s">
        <v>22</v>
      </c>
      <c r="B30" s="2"/>
      <c r="C30" s="2"/>
      <c r="D30" s="2"/>
      <c r="E30" s="7">
        <v>610365</v>
      </c>
      <c r="F30" s="7">
        <v>667167</v>
      </c>
    </row>
    <row r="31" spans="1:6" ht="15" customHeight="1">
      <c r="A31" s="2" t="s">
        <v>23</v>
      </c>
      <c r="B31" s="2"/>
      <c r="C31" s="2"/>
      <c r="D31" s="2"/>
      <c r="E31" s="7">
        <v>5957800</v>
      </c>
      <c r="F31" s="7">
        <v>5957800</v>
      </c>
    </row>
    <row r="32" spans="1:6" ht="15" customHeight="1">
      <c r="A32" s="2" t="s">
        <v>24</v>
      </c>
      <c r="B32" s="2"/>
      <c r="C32" s="2"/>
      <c r="D32" s="2"/>
      <c r="E32" s="7">
        <v>407897</v>
      </c>
      <c r="F32" s="7">
        <v>407897</v>
      </c>
    </row>
    <row r="33" spans="1:4" ht="15" customHeight="1">
      <c r="A33" s="2" t="s">
        <v>25</v>
      </c>
      <c r="B33" s="2"/>
      <c r="C33" s="2"/>
      <c r="D33" s="2"/>
    </row>
    <row r="34" spans="1:6" ht="15" customHeight="1">
      <c r="A34" s="2" t="s">
        <v>26</v>
      </c>
      <c r="B34" s="2"/>
      <c r="C34" s="2"/>
      <c r="D34" s="2"/>
      <c r="E34" s="7">
        <v>1852903</v>
      </c>
      <c r="F34" s="7">
        <v>1919665</v>
      </c>
    </row>
    <row r="35" spans="1:6" ht="15" customHeight="1">
      <c r="A35" s="2" t="s">
        <v>27</v>
      </c>
      <c r="B35" s="2"/>
      <c r="C35" s="2"/>
      <c r="D35" s="2"/>
      <c r="E35" s="7">
        <v>8983467</v>
      </c>
      <c r="F35" s="7">
        <v>8895326</v>
      </c>
    </row>
    <row r="36" spans="1:6" ht="15" customHeight="1">
      <c r="A36" s="2" t="s">
        <v>28</v>
      </c>
      <c r="B36" s="2"/>
      <c r="C36" s="2"/>
      <c r="D36" s="2"/>
      <c r="E36" s="7">
        <v>5971677</v>
      </c>
      <c r="F36" s="7">
        <v>6643191</v>
      </c>
    </row>
    <row r="37" spans="2:6" ht="15">
      <c r="B37" s="1" t="s">
        <v>29</v>
      </c>
      <c r="C37" s="1"/>
      <c r="D37" s="1"/>
      <c r="E37" s="6">
        <v>570053365</v>
      </c>
      <c r="F37" s="6">
        <v>562917802</v>
      </c>
    </row>
    <row r="38" spans="5:6" ht="15">
      <c r="E38" t="e">
        <f>#N/A</f>
        <v>#N/A</v>
      </c>
      <c r="F38" t="e">
        <f>#N/A</f>
        <v>#N/A</v>
      </c>
    </row>
    <row r="40" spans="1:4" ht="15" customHeight="1">
      <c r="A40" s="2" t="s">
        <v>30</v>
      </c>
      <c r="B40" s="2"/>
      <c r="C40" s="2"/>
      <c r="D40" s="2"/>
    </row>
    <row r="42" spans="1:4" ht="15" customHeight="1">
      <c r="A42" s="2" t="s">
        <v>31</v>
      </c>
      <c r="B42" s="2"/>
      <c r="C42" s="2"/>
      <c r="D42" s="2"/>
    </row>
    <row r="43" spans="2:4" ht="15" customHeight="1">
      <c r="B43" s="2" t="s">
        <v>32</v>
      </c>
      <c r="C43" s="2"/>
      <c r="D43" s="2"/>
    </row>
    <row r="44" spans="3:6" ht="15">
      <c r="C44" s="4" t="s">
        <v>33</v>
      </c>
      <c r="D44" s="4"/>
      <c r="E44" s="6">
        <v>35482027</v>
      </c>
      <c r="F44" s="6">
        <v>38137357</v>
      </c>
    </row>
    <row r="45" spans="3:6" ht="15">
      <c r="C45" s="4" t="s">
        <v>34</v>
      </c>
      <c r="D45" s="4"/>
      <c r="E45" s="7">
        <v>58857279</v>
      </c>
      <c r="F45" s="7">
        <v>54432157</v>
      </c>
    </row>
    <row r="46" spans="3:6" ht="15">
      <c r="C46" s="4" t="s">
        <v>35</v>
      </c>
      <c r="D46" s="4"/>
      <c r="E46" s="7">
        <v>9356599</v>
      </c>
      <c r="F46" s="7">
        <v>9430378</v>
      </c>
    </row>
    <row r="47" spans="3:6" ht="15">
      <c r="C47" s="4" t="s">
        <v>36</v>
      </c>
      <c r="D47" s="4"/>
      <c r="E47" s="7">
        <v>23582002</v>
      </c>
      <c r="F47" s="7">
        <v>24247324</v>
      </c>
    </row>
    <row r="48" spans="3:6" ht="15" customHeight="1">
      <c r="C48" s="2" t="s">
        <v>37</v>
      </c>
      <c r="D48" s="2"/>
      <c r="E48" s="7">
        <v>45379424</v>
      </c>
      <c r="F48" s="7">
        <v>51859091</v>
      </c>
    </row>
    <row r="49" spans="3:6" ht="15" customHeight="1">
      <c r="C49" s="2" t="s">
        <v>38</v>
      </c>
      <c r="D49" s="2"/>
      <c r="E49" s="7">
        <v>217629596</v>
      </c>
      <c r="F49" s="7">
        <v>217187070</v>
      </c>
    </row>
    <row r="50" spans="4:6" ht="15">
      <c r="D50" s="8" t="s">
        <v>39</v>
      </c>
      <c r="E50" s="7">
        <v>390286927</v>
      </c>
      <c r="F50" s="7">
        <v>395293377</v>
      </c>
    </row>
    <row r="52" spans="2:6" ht="15" customHeight="1">
      <c r="B52" s="2" t="s">
        <v>40</v>
      </c>
      <c r="C52" s="2"/>
      <c r="D52" s="2"/>
      <c r="E52" s="7">
        <v>77682864</v>
      </c>
      <c r="F52" s="7">
        <v>75888598</v>
      </c>
    </row>
    <row r="53" spans="2:6" ht="15" customHeight="1">
      <c r="B53" s="2" t="s">
        <v>41</v>
      </c>
      <c r="C53" s="2"/>
      <c r="D53" s="2"/>
      <c r="E53" s="7">
        <v>2750042</v>
      </c>
      <c r="F53" s="7">
        <v>2781046</v>
      </c>
    </row>
    <row r="54" spans="2:6" ht="15" customHeight="1">
      <c r="B54" s="2" t="s">
        <v>42</v>
      </c>
      <c r="C54" s="2"/>
      <c r="D54" s="2"/>
      <c r="E54" s="7">
        <v>55158</v>
      </c>
      <c r="F54" s="7">
        <v>57129</v>
      </c>
    </row>
    <row r="55" spans="2:6" ht="15" customHeight="1">
      <c r="B55" s="2" t="s">
        <v>43</v>
      </c>
      <c r="C55" s="2"/>
      <c r="D55" s="2"/>
      <c r="E55" s="7">
        <v>38938458</v>
      </c>
      <c r="F55" s="7">
        <v>29637426</v>
      </c>
    </row>
    <row r="56" spans="2:6" ht="15" customHeight="1">
      <c r="B56" s="2" t="s">
        <v>44</v>
      </c>
      <c r="C56" s="2"/>
      <c r="D56" s="2"/>
      <c r="E56" s="7">
        <v>16496000</v>
      </c>
      <c r="F56" s="7">
        <v>16496000</v>
      </c>
    </row>
    <row r="57" spans="2:6" ht="15" customHeight="1">
      <c r="B57" s="2" t="s">
        <v>45</v>
      </c>
      <c r="C57" s="2"/>
      <c r="D57" s="2"/>
      <c r="E57" s="7">
        <v>3240240</v>
      </c>
      <c r="F57" s="7">
        <v>3668101</v>
      </c>
    </row>
    <row r="58" spans="4:6" ht="15">
      <c r="D58" s="8" t="s">
        <v>46</v>
      </c>
      <c r="E58" s="7">
        <v>529449689</v>
      </c>
      <c r="F58" s="7">
        <v>523821677</v>
      </c>
    </row>
    <row r="60" spans="1:4" ht="15" customHeight="1">
      <c r="A60" s="2" t="s">
        <v>47</v>
      </c>
      <c r="B60" s="2"/>
      <c r="C60" s="2"/>
      <c r="D60" s="2"/>
    </row>
    <row r="62" spans="1:4" ht="15" customHeight="1">
      <c r="A62" s="2" t="s">
        <v>48</v>
      </c>
      <c r="B62" s="2"/>
      <c r="C62" s="2"/>
      <c r="D62" s="2"/>
    </row>
    <row r="63" spans="2:4" ht="15" customHeight="1">
      <c r="B63" s="2" t="s">
        <v>49</v>
      </c>
      <c r="C63" s="2"/>
      <c r="D63" s="2"/>
    </row>
    <row r="64" spans="3:6" ht="15" customHeight="1">
      <c r="C64" s="2" t="s">
        <v>50</v>
      </c>
      <c r="D64" s="2"/>
      <c r="E64" t="s">
        <v>51</v>
      </c>
      <c r="F64" t="s">
        <v>51</v>
      </c>
    </row>
    <row r="65" spans="2:4" ht="15" customHeight="1">
      <c r="B65" s="2" t="s">
        <v>52</v>
      </c>
      <c r="C65" s="2"/>
      <c r="D65" s="2"/>
    </row>
    <row r="66" spans="3:6" ht="15" customHeight="1">
      <c r="C66" s="2" t="s">
        <v>53</v>
      </c>
      <c r="D66" s="2"/>
      <c r="E66" s="7">
        <v>2452132</v>
      </c>
      <c r="F66" s="7">
        <v>2447132</v>
      </c>
    </row>
    <row r="67" spans="2:6" ht="15" customHeight="1">
      <c r="B67" s="2" t="s">
        <v>54</v>
      </c>
      <c r="C67" s="2"/>
      <c r="D67" s="2"/>
      <c r="E67" s="7">
        <v>4773258</v>
      </c>
      <c r="F67" s="7">
        <v>4675258</v>
      </c>
    </row>
    <row r="68" spans="2:6" ht="15" customHeight="1">
      <c r="B68" s="2" t="s">
        <v>55</v>
      </c>
      <c r="C68" s="2"/>
      <c r="D68" s="2"/>
      <c r="E68" s="7">
        <v>34830629</v>
      </c>
      <c r="F68" s="7">
        <v>34596204</v>
      </c>
    </row>
    <row r="69" spans="2:6" ht="15" customHeight="1">
      <c r="B69" s="2" t="s">
        <v>56</v>
      </c>
      <c r="C69" s="2"/>
      <c r="D69" s="2"/>
      <c r="E69" s="9">
        <v>-1452343</v>
      </c>
      <c r="F69" s="9">
        <v>-2622469</v>
      </c>
    </row>
    <row r="70" spans="3:6" ht="15" customHeight="1">
      <c r="C70" s="3" t="s">
        <v>57</v>
      </c>
      <c r="D70" s="3"/>
      <c r="E70" s="7">
        <v>40603676</v>
      </c>
      <c r="F70" s="7">
        <v>39096125</v>
      </c>
    </row>
    <row r="72" spans="3:6" ht="15" customHeight="1">
      <c r="C72" s="3" t="s">
        <v>58</v>
      </c>
      <c r="D72" s="3"/>
      <c r="E72" s="6">
        <v>570053365</v>
      </c>
      <c r="F72" s="6">
        <v>562917802</v>
      </c>
    </row>
    <row r="73" spans="5:6" ht="15">
      <c r="E73" t="e">
        <f>#N/A</f>
        <v>#N/A</v>
      </c>
      <c r="F73" t="e">
        <f>#N/A</f>
        <v>#N/A</v>
      </c>
    </row>
  </sheetData>
  <sheetProtection selectLockedCells="1" selectUnlockedCells="1"/>
  <mergeCells count="51">
    <mergeCell ref="A4:F4"/>
    <mergeCell ref="A6:D6"/>
    <mergeCell ref="A8:F8"/>
    <mergeCell ref="A9:F9"/>
    <mergeCell ref="A10:F10"/>
    <mergeCell ref="A14:D14"/>
    <mergeCell ref="A15:D15"/>
    <mergeCell ref="A16:D16"/>
    <mergeCell ref="A17:D17"/>
    <mergeCell ref="A20:D20"/>
    <mergeCell ref="A21:D21"/>
    <mergeCell ref="A23:D23"/>
    <mergeCell ref="B24:D24"/>
    <mergeCell ref="B25:D25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B37:D37"/>
    <mergeCell ref="A40:D40"/>
    <mergeCell ref="A42:D42"/>
    <mergeCell ref="B43:D43"/>
    <mergeCell ref="C44:D44"/>
    <mergeCell ref="C45:D45"/>
    <mergeCell ref="C46:D46"/>
    <mergeCell ref="C47:D47"/>
    <mergeCell ref="C48:D48"/>
    <mergeCell ref="C49:D49"/>
    <mergeCell ref="B52:D52"/>
    <mergeCell ref="B53:D53"/>
    <mergeCell ref="B54:D54"/>
    <mergeCell ref="B55:D55"/>
    <mergeCell ref="B56:D56"/>
    <mergeCell ref="B57:D57"/>
    <mergeCell ref="A60:D60"/>
    <mergeCell ref="A62:D62"/>
    <mergeCell ref="B63:D63"/>
    <mergeCell ref="C64:D64"/>
    <mergeCell ref="B65:D65"/>
    <mergeCell ref="C66:D66"/>
    <mergeCell ref="B67:D67"/>
    <mergeCell ref="B68:D68"/>
    <mergeCell ref="B69:D69"/>
    <mergeCell ref="C70:D70"/>
    <mergeCell ref="C72:D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7.7109375" style="0" customWidth="1"/>
    <col min="3" max="3" width="55.7109375" style="0" customWidth="1"/>
    <col min="4" max="16384" width="8.7109375" style="0" customWidth="1"/>
  </cols>
  <sheetData>
    <row r="2" spans="1:3" ht="15" customHeight="1">
      <c r="A2" s="2" t="s">
        <v>207</v>
      </c>
      <c r="B2" s="2"/>
      <c r="C2" s="2"/>
    </row>
    <row r="3" spans="1:3" ht="39.75" customHeight="1">
      <c r="A3" s="5" t="s">
        <v>242</v>
      </c>
      <c r="B3" s="5" t="s">
        <v>243</v>
      </c>
      <c r="C3" s="5" t="s">
        <v>244</v>
      </c>
    </row>
    <row r="4" spans="1:3" ht="15">
      <c r="A4" s="6">
        <v>31868013</v>
      </c>
      <c r="B4" t="s">
        <v>245</v>
      </c>
      <c r="C4" t="s">
        <v>246</v>
      </c>
    </row>
    <row r="5" spans="1:3" ht="15">
      <c r="A5" s="7">
        <v>40814851</v>
      </c>
      <c r="B5" t="s">
        <v>247</v>
      </c>
      <c r="C5" t="s">
        <v>248</v>
      </c>
    </row>
    <row r="6" spans="1:3" ht="15">
      <c r="A6" s="7">
        <v>5000000</v>
      </c>
      <c r="B6" t="s">
        <v>249</v>
      </c>
      <c r="C6" t="s">
        <v>250</v>
      </c>
    </row>
    <row r="7" ht="39.75" customHeight="1">
      <c r="A7" s="5" t="s">
        <v>251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7.7109375" style="0" customWidth="1"/>
    <col min="3" max="3" width="55.7109375" style="0" customWidth="1"/>
    <col min="4" max="16384" width="8.7109375" style="0" customWidth="1"/>
  </cols>
  <sheetData>
    <row r="2" spans="1:3" ht="15" customHeight="1">
      <c r="A2" s="2" t="s">
        <v>208</v>
      </c>
      <c r="B2" s="2"/>
      <c r="C2" s="2"/>
    </row>
    <row r="3" spans="1:3" ht="39.75" customHeight="1">
      <c r="A3" s="5" t="s">
        <v>242</v>
      </c>
      <c r="B3" s="5" t="s">
        <v>243</v>
      </c>
      <c r="C3" s="5" t="s">
        <v>244</v>
      </c>
    </row>
    <row r="4" spans="1:3" ht="15">
      <c r="A4" s="6">
        <v>34831900</v>
      </c>
      <c r="B4" t="s">
        <v>245</v>
      </c>
      <c r="C4" t="s">
        <v>246</v>
      </c>
    </row>
    <row r="5" spans="1:3" ht="15">
      <c r="A5" s="7">
        <v>31056698</v>
      </c>
      <c r="B5" t="s">
        <v>252</v>
      </c>
      <c r="C5" t="s">
        <v>248</v>
      </c>
    </row>
    <row r="6" spans="1:3" ht="15">
      <c r="A6" s="7">
        <v>5000000</v>
      </c>
      <c r="B6" t="s">
        <v>253</v>
      </c>
      <c r="C6" t="s">
        <v>254</v>
      </c>
    </row>
    <row r="7" spans="1:3" ht="15">
      <c r="A7" s="7">
        <v>5000000</v>
      </c>
      <c r="B7" t="s">
        <v>249</v>
      </c>
      <c r="C7" t="s">
        <v>250</v>
      </c>
    </row>
    <row r="8" ht="39.75" customHeight="1">
      <c r="A8" s="5" t="s">
        <v>255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1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4" spans="2:3" ht="39.75" customHeight="1">
      <c r="B4" s="2" t="s">
        <v>257</v>
      </c>
      <c r="C4" s="2"/>
    </row>
    <row r="5" spans="2:3" ht="15">
      <c r="B5" t="s">
        <v>8</v>
      </c>
      <c r="C5" t="s">
        <v>63</v>
      </c>
    </row>
    <row r="6" spans="1:3" ht="15">
      <c r="A6" t="s">
        <v>258</v>
      </c>
      <c r="B6" s="6">
        <v>454667</v>
      </c>
      <c r="C6" s="6">
        <v>1042097</v>
      </c>
    </row>
    <row r="7" spans="1:3" ht="39.75" customHeight="1">
      <c r="A7" s="5" t="s">
        <v>259</v>
      </c>
      <c r="B7" s="5" t="s">
        <v>51</v>
      </c>
      <c r="C7" s="5" t="s">
        <v>51</v>
      </c>
    </row>
    <row r="8" spans="1:3" ht="39.75" customHeight="1">
      <c r="A8" t="s">
        <v>260</v>
      </c>
      <c r="B8" s="5" t="s">
        <v>261</v>
      </c>
      <c r="C8" s="5" t="s">
        <v>262</v>
      </c>
    </row>
    <row r="10" ht="15">
      <c r="A10" t="s">
        <v>263</v>
      </c>
    </row>
    <row r="11" spans="1:3" ht="15">
      <c r="A11" t="s">
        <v>264</v>
      </c>
      <c r="B11" s="11">
        <v>0.19</v>
      </c>
      <c r="C11" s="11">
        <v>0.41</v>
      </c>
    </row>
    <row r="12" spans="1:3" ht="15">
      <c r="A12" t="s">
        <v>265</v>
      </c>
      <c r="B12" s="11">
        <v>0.19</v>
      </c>
      <c r="C12" s="11">
        <v>0.41</v>
      </c>
    </row>
    <row r="14" spans="1:3" ht="15">
      <c r="A14" t="s">
        <v>266</v>
      </c>
      <c r="B14" s="11">
        <v>0.18</v>
      </c>
      <c r="C14" s="11">
        <v>0.41</v>
      </c>
    </row>
    <row r="15" spans="1:3" ht="15">
      <c r="A15" t="s">
        <v>267</v>
      </c>
      <c r="B15" s="11">
        <v>0.18</v>
      </c>
      <c r="C15" s="11">
        <v>0.41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22.7109375" style="0" customWidth="1"/>
    <col min="4" max="4" width="23.7109375" style="0" customWidth="1"/>
    <col min="5" max="16384" width="8.7109375" style="0" customWidth="1"/>
  </cols>
  <sheetData>
    <row r="2" spans="1:6" ht="15" customHeight="1">
      <c r="A2" s="3" t="s">
        <v>268</v>
      </c>
      <c r="B2" s="3"/>
      <c r="C2" s="3"/>
      <c r="D2" s="3"/>
      <c r="E2" s="3"/>
      <c r="F2" s="3"/>
    </row>
    <row r="4" spans="2:3" ht="15" customHeight="1">
      <c r="B4" s="2" t="s">
        <v>269</v>
      </c>
      <c r="C4" s="2"/>
    </row>
    <row r="5" spans="2:4" ht="15">
      <c r="B5" t="s">
        <v>270</v>
      </c>
      <c r="C5" t="s">
        <v>271</v>
      </c>
      <c r="D5" t="s">
        <v>132</v>
      </c>
    </row>
    <row r="6" spans="1:4" ht="15">
      <c r="A6" t="s">
        <v>272</v>
      </c>
      <c r="B6" s="6">
        <v>125909</v>
      </c>
      <c r="C6" s="6">
        <v>100027</v>
      </c>
      <c r="D6" s="6">
        <v>225936</v>
      </c>
    </row>
    <row r="7" spans="1:4" ht="15">
      <c r="A7" t="s">
        <v>273</v>
      </c>
      <c r="B7" s="9">
        <v>-427792</v>
      </c>
      <c r="C7" s="7">
        <v>476635</v>
      </c>
      <c r="D7" s="7">
        <v>48843</v>
      </c>
    </row>
    <row r="8" spans="1:4" ht="15">
      <c r="A8" t="s">
        <v>274</v>
      </c>
      <c r="B8" s="9">
        <v>-10335</v>
      </c>
      <c r="C8" s="7">
        <v>11933</v>
      </c>
      <c r="D8" s="7">
        <v>1598</v>
      </c>
    </row>
    <row r="9" spans="1:4" ht="15">
      <c r="A9" s="8" t="s">
        <v>275</v>
      </c>
      <c r="B9" s="9">
        <v>-312218</v>
      </c>
      <c r="C9" s="7">
        <v>588595</v>
      </c>
      <c r="D9" s="7">
        <v>276377</v>
      </c>
    </row>
    <row r="11" spans="1:4" ht="15">
      <c r="A11" t="s">
        <v>32</v>
      </c>
      <c r="B11" s="9">
        <v>-17569</v>
      </c>
      <c r="C11" s="7">
        <v>854969</v>
      </c>
      <c r="D11" s="7">
        <v>837400</v>
      </c>
    </row>
    <row r="12" spans="1:4" ht="15">
      <c r="A12" t="s">
        <v>276</v>
      </c>
      <c r="B12" s="7">
        <v>190</v>
      </c>
      <c r="C12" s="7">
        <v>147202</v>
      </c>
      <c r="D12" s="7">
        <v>147392</v>
      </c>
    </row>
    <row r="13" spans="1:4" ht="15">
      <c r="A13" t="s">
        <v>277</v>
      </c>
      <c r="B13" s="9">
        <v>-64958</v>
      </c>
      <c r="C13" s="7">
        <v>42376</v>
      </c>
      <c r="D13" s="9">
        <v>-22582</v>
      </c>
    </row>
    <row r="14" spans="1:4" ht="15">
      <c r="A14" s="8" t="s">
        <v>278</v>
      </c>
      <c r="B14" s="9">
        <v>-82337</v>
      </c>
      <c r="C14" s="7">
        <v>1044547</v>
      </c>
      <c r="D14" s="7">
        <v>962210</v>
      </c>
    </row>
    <row r="15" spans="1:4" ht="39.75" customHeight="1">
      <c r="A15" t="s">
        <v>279</v>
      </c>
      <c r="B15" s="5" t="s">
        <v>280</v>
      </c>
      <c r="C15" s="5" t="s">
        <v>281</v>
      </c>
      <c r="D15" s="5" t="s">
        <v>282</v>
      </c>
    </row>
    <row r="16" spans="1:4" ht="15" customHeight="1">
      <c r="A16" s="2" t="s">
        <v>283</v>
      </c>
      <c r="B16" s="2"/>
      <c r="C16" s="2"/>
      <c r="D16" s="2"/>
    </row>
  </sheetData>
  <sheetProtection selectLockedCells="1" selectUnlockedCells="1"/>
  <mergeCells count="3">
    <mergeCell ref="A2:F2"/>
    <mergeCell ref="B4:C4"/>
    <mergeCell ref="A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28.7109375" style="0" customWidth="1"/>
    <col min="3" max="3" width="11.7109375" style="0" customWidth="1"/>
    <col min="4" max="4" width="27.7109375" style="0" customWidth="1"/>
    <col min="5" max="5" width="11.7109375" style="0" customWidth="1"/>
    <col min="6" max="16384" width="8.7109375" style="0" customWidth="1"/>
  </cols>
  <sheetData>
    <row r="2" spans="1:6" ht="15" customHeight="1">
      <c r="A2" s="3" t="s">
        <v>284</v>
      </c>
      <c r="B2" s="3"/>
      <c r="C2" s="3"/>
      <c r="D2" s="3"/>
      <c r="E2" s="3"/>
      <c r="F2" s="3"/>
    </row>
    <row r="4" spans="1:5" ht="15">
      <c r="A4" s="4"/>
      <c r="B4" s="4"/>
      <c r="C4" s="4"/>
      <c r="D4" s="4"/>
      <c r="E4" s="4"/>
    </row>
    <row r="5" spans="2:4" ht="15" customHeight="1">
      <c r="B5" s="2" t="s">
        <v>285</v>
      </c>
      <c r="C5" s="2"/>
      <c r="D5" s="2"/>
    </row>
    <row r="6" spans="2:4" ht="15">
      <c r="B6" t="s">
        <v>207</v>
      </c>
      <c r="D6" t="s">
        <v>208</v>
      </c>
    </row>
    <row r="7" spans="1:5" ht="15">
      <c r="A7" t="s">
        <v>286</v>
      </c>
      <c r="B7" s="6">
        <v>39928608</v>
      </c>
      <c r="C7" t="s">
        <v>287</v>
      </c>
      <c r="D7" s="6">
        <v>39075798</v>
      </c>
      <c r="E7" t="s">
        <v>288</v>
      </c>
    </row>
    <row r="8" spans="1:5" ht="15">
      <c r="A8" t="s">
        <v>289</v>
      </c>
      <c r="B8" s="7">
        <v>44891321</v>
      </c>
      <c r="C8" t="s">
        <v>290</v>
      </c>
      <c r="D8" s="7">
        <v>41111060</v>
      </c>
      <c r="E8" t="s">
        <v>291</v>
      </c>
    </row>
    <row r="9" spans="1:5" ht="15">
      <c r="A9" t="s">
        <v>292</v>
      </c>
      <c r="B9" s="7">
        <v>27118516</v>
      </c>
      <c r="C9" t="s">
        <v>293</v>
      </c>
      <c r="D9" s="7">
        <v>28212411</v>
      </c>
      <c r="E9" t="s">
        <v>294</v>
      </c>
    </row>
    <row r="10" spans="1:5" ht="15">
      <c r="A10" t="s">
        <v>295</v>
      </c>
      <c r="B10" s="7">
        <v>111938445</v>
      </c>
      <c r="C10" t="s">
        <v>296</v>
      </c>
      <c r="D10" s="7">
        <v>108399269</v>
      </c>
      <c r="E10" t="s">
        <v>296</v>
      </c>
    </row>
    <row r="11" spans="1:5" ht="15">
      <c r="A11" t="s">
        <v>95</v>
      </c>
      <c r="B11" s="7">
        <v>4698103</v>
      </c>
      <c r="C11" t="s">
        <v>297</v>
      </c>
      <c r="D11" s="7">
        <v>4793128</v>
      </c>
      <c r="E11" t="s">
        <v>297</v>
      </c>
    </row>
    <row r="12" spans="1:5" ht="39.75" customHeight="1">
      <c r="A12" s="5" t="s">
        <v>132</v>
      </c>
      <c r="B12" s="5" t="s">
        <v>298</v>
      </c>
      <c r="C12" s="5" t="s">
        <v>299</v>
      </c>
      <c r="D12" s="5" t="s">
        <v>300</v>
      </c>
      <c r="E12" s="5" t="s">
        <v>299</v>
      </c>
    </row>
  </sheetData>
  <sheetProtection selectLockedCells="1" selectUnlockedCells="1"/>
  <mergeCells count="3">
    <mergeCell ref="A2:F2"/>
    <mergeCell ref="A4:E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24.7109375" style="0" customWidth="1"/>
    <col min="3" max="3" width="23.7109375" style="0" customWidth="1"/>
    <col min="4" max="16384" width="8.7109375" style="0" customWidth="1"/>
  </cols>
  <sheetData>
    <row r="2" spans="1:3" ht="15">
      <c r="A2" t="s">
        <v>301</v>
      </c>
      <c r="B2" t="s">
        <v>207</v>
      </c>
      <c r="C2" t="s">
        <v>302</v>
      </c>
    </row>
    <row r="3" spans="1:3" ht="39.75" customHeight="1">
      <c r="A3" s="5" t="s">
        <v>303</v>
      </c>
      <c r="B3" s="6">
        <v>483000</v>
      </c>
      <c r="C3" s="6">
        <v>521000</v>
      </c>
    </row>
    <row r="4" spans="1:3" ht="39.75" customHeight="1">
      <c r="A4" s="5" t="s">
        <v>304</v>
      </c>
      <c r="B4" s="7">
        <v>2830000</v>
      </c>
      <c r="C4" s="7">
        <v>2980000</v>
      </c>
    </row>
    <row r="5" spans="1:3" ht="39.75" customHeight="1">
      <c r="A5" s="5" t="s">
        <v>305</v>
      </c>
      <c r="B5" s="7">
        <v>1514000</v>
      </c>
      <c r="C5" s="7">
        <v>1553000</v>
      </c>
    </row>
    <row r="6" spans="1:3" ht="39.75" customHeight="1">
      <c r="A6" s="5" t="s">
        <v>306</v>
      </c>
      <c r="B6" s="7">
        <v>259000</v>
      </c>
      <c r="C6" s="7">
        <v>141000</v>
      </c>
    </row>
    <row r="7" spans="1:3" ht="39.75" customHeight="1">
      <c r="A7" s="8" t="s">
        <v>307</v>
      </c>
      <c r="B7" s="5" t="s">
        <v>308</v>
      </c>
      <c r="C7" s="5" t="s">
        <v>309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10.7109375" style="0" customWidth="1"/>
    <col min="3" max="3" width="68.7109375" style="0" customWidth="1"/>
    <col min="4" max="16384" width="8.7109375" style="0" customWidth="1"/>
  </cols>
  <sheetData>
    <row r="2" spans="1:6" ht="15" customHeight="1">
      <c r="A2" s="3" t="s">
        <v>310</v>
      </c>
      <c r="B2" s="3"/>
      <c r="C2" s="3"/>
      <c r="D2" s="3"/>
      <c r="E2" s="3"/>
      <c r="F2" s="3"/>
    </row>
    <row r="4" spans="1:3" ht="15">
      <c r="A4" t="s">
        <v>311</v>
      </c>
      <c r="B4" s="6">
        <v>97134000</v>
      </c>
      <c r="C4" t="s">
        <v>312</v>
      </c>
    </row>
    <row r="5" spans="1:3" ht="15">
      <c r="A5" t="s">
        <v>313</v>
      </c>
      <c r="B5" s="7">
        <v>33785000</v>
      </c>
      <c r="C5" t="s">
        <v>314</v>
      </c>
    </row>
    <row r="6" spans="1:3" ht="15">
      <c r="A6" t="s">
        <v>315</v>
      </c>
      <c r="B6" s="7">
        <v>30569000</v>
      </c>
      <c r="C6" t="s">
        <v>316</v>
      </c>
    </row>
    <row r="7" spans="1:2" ht="15">
      <c r="A7" s="8" t="s">
        <v>317</v>
      </c>
      <c r="B7" s="6">
        <v>161488000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9.7109375" style="0" customWidth="1"/>
    <col min="3" max="3" width="5.7109375" style="0" customWidth="1"/>
    <col min="4" max="4" width="17.7109375" style="0" customWidth="1"/>
    <col min="5" max="16384" width="8.7109375" style="0" customWidth="1"/>
  </cols>
  <sheetData>
    <row r="2" spans="1:4" ht="15">
      <c r="A2" t="s">
        <v>192</v>
      </c>
      <c r="B2" t="s">
        <v>318</v>
      </c>
      <c r="C2" t="s">
        <v>271</v>
      </c>
      <c r="D2" t="s">
        <v>319</v>
      </c>
    </row>
    <row r="3" spans="1:4" ht="15">
      <c r="A3" t="s">
        <v>198</v>
      </c>
      <c r="B3" s="6">
        <v>3093000</v>
      </c>
      <c r="C3" t="s">
        <v>199</v>
      </c>
      <c r="D3" t="s">
        <v>200</v>
      </c>
    </row>
    <row r="4" spans="1:4" ht="15">
      <c r="A4" t="s">
        <v>201</v>
      </c>
      <c r="B4" s="7">
        <v>3093000</v>
      </c>
      <c r="C4" t="s">
        <v>202</v>
      </c>
      <c r="D4" t="s">
        <v>200</v>
      </c>
    </row>
    <row r="5" spans="1:4" ht="15">
      <c r="A5" t="s">
        <v>203</v>
      </c>
      <c r="B5" s="7">
        <v>10310000</v>
      </c>
      <c r="C5" t="s">
        <v>204</v>
      </c>
      <c r="D5" t="s">
        <v>205</v>
      </c>
    </row>
    <row r="6" spans="1:3" ht="15">
      <c r="A6" t="s">
        <v>132</v>
      </c>
      <c r="B6" s="6">
        <v>16496000</v>
      </c>
      <c r="C6" t="s">
        <v>206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0.7109375" style="0" customWidth="1"/>
    <col min="3" max="3" width="6.7109375" style="0" customWidth="1"/>
    <col min="4" max="4" width="10.7109375" style="0" customWidth="1"/>
    <col min="5" max="5" width="5.7109375" style="0" customWidth="1"/>
    <col min="6" max="6" width="10.7109375" style="0" customWidth="1"/>
    <col min="7" max="7" width="6.7109375" style="0" customWidth="1"/>
    <col min="8" max="16384" width="8.7109375" style="0" customWidth="1"/>
  </cols>
  <sheetData>
    <row r="2" spans="1:7" ht="39.75" customHeight="1">
      <c r="A2" s="5" t="s">
        <v>320</v>
      </c>
      <c r="B2" s="2" t="s">
        <v>321</v>
      </c>
      <c r="C2" s="2"/>
      <c r="D2" s="2" t="s">
        <v>322</v>
      </c>
      <c r="E2" s="2"/>
      <c r="F2" s="2" t="s">
        <v>323</v>
      </c>
      <c r="G2" s="2"/>
    </row>
    <row r="3" spans="1:7" ht="15">
      <c r="A3" t="s">
        <v>324</v>
      </c>
      <c r="B3" t="s">
        <v>325</v>
      </c>
      <c r="C3" t="s">
        <v>326</v>
      </c>
      <c r="D3" t="s">
        <v>325</v>
      </c>
      <c r="E3" t="s">
        <v>326</v>
      </c>
      <c r="F3" t="s">
        <v>325</v>
      </c>
      <c r="G3" t="s">
        <v>326</v>
      </c>
    </row>
    <row r="4" ht="39.75" customHeight="1">
      <c r="A4" s="5" t="s">
        <v>327</v>
      </c>
    </row>
    <row r="5" spans="1:7" ht="39.75" customHeight="1">
      <c r="A5" s="8" t="s">
        <v>328</v>
      </c>
      <c r="B5" s="13">
        <v>61386</v>
      </c>
      <c r="C5" s="5" t="s">
        <v>329</v>
      </c>
      <c r="D5" s="13">
        <v>33897</v>
      </c>
      <c r="E5" s="5" t="s">
        <v>330</v>
      </c>
      <c r="F5" s="13">
        <v>42371</v>
      </c>
      <c r="G5" s="5" t="s">
        <v>331</v>
      </c>
    </row>
    <row r="6" spans="1:7" ht="39.75" customHeight="1">
      <c r="A6" t="s">
        <v>332</v>
      </c>
      <c r="B6" s="13">
        <v>53186</v>
      </c>
      <c r="C6" s="5" t="s">
        <v>333</v>
      </c>
      <c r="D6" s="13">
        <v>16949</v>
      </c>
      <c r="E6" s="5" t="s">
        <v>334</v>
      </c>
      <c r="F6" s="13">
        <v>25423</v>
      </c>
      <c r="G6" s="5" t="s">
        <v>335</v>
      </c>
    </row>
    <row r="7" spans="1:7" ht="39.75" customHeight="1">
      <c r="A7" t="s">
        <v>336</v>
      </c>
      <c r="B7" s="13">
        <v>53186</v>
      </c>
      <c r="C7" s="5" t="s">
        <v>337</v>
      </c>
      <c r="D7" s="13">
        <v>22494</v>
      </c>
      <c r="E7" s="5" t="s">
        <v>334</v>
      </c>
      <c r="F7" s="13">
        <v>28117</v>
      </c>
      <c r="G7" s="5" t="s">
        <v>338</v>
      </c>
    </row>
  </sheetData>
  <sheetProtection selectLockedCells="1" selectUnlockedCells="1"/>
  <mergeCells count="3">
    <mergeCell ref="B2:C2"/>
    <mergeCell ref="D2:E2"/>
    <mergeCell ref="F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0.7109375" style="0" customWidth="1"/>
    <col min="3" max="3" width="6.7109375" style="0" customWidth="1"/>
    <col min="4" max="4" width="10.7109375" style="0" customWidth="1"/>
    <col min="5" max="5" width="5.7109375" style="0" customWidth="1"/>
    <col min="6" max="6" width="10.7109375" style="0" customWidth="1"/>
    <col min="7" max="7" width="6.7109375" style="0" customWidth="1"/>
    <col min="8" max="16384" width="8.7109375" style="0" customWidth="1"/>
  </cols>
  <sheetData>
    <row r="2" spans="1:7" ht="39.75" customHeight="1">
      <c r="A2" s="5" t="s">
        <v>339</v>
      </c>
      <c r="B2" s="2" t="s">
        <v>321</v>
      </c>
      <c r="C2" s="2"/>
      <c r="D2" s="2" t="s">
        <v>322</v>
      </c>
      <c r="E2" s="2"/>
      <c r="F2" s="2" t="s">
        <v>323</v>
      </c>
      <c r="G2" s="2"/>
    </row>
    <row r="3" spans="1:7" ht="15">
      <c r="A3" t="s">
        <v>324</v>
      </c>
      <c r="B3" t="s">
        <v>325</v>
      </c>
      <c r="C3" t="s">
        <v>326</v>
      </c>
      <c r="D3" t="s">
        <v>325</v>
      </c>
      <c r="E3" t="s">
        <v>326</v>
      </c>
      <c r="F3" t="s">
        <v>325</v>
      </c>
      <c r="G3" t="s">
        <v>326</v>
      </c>
    </row>
    <row r="4" ht="39.75" customHeight="1">
      <c r="A4" s="5" t="s">
        <v>327</v>
      </c>
    </row>
    <row r="5" spans="1:7" ht="39.75" customHeight="1">
      <c r="A5" s="8" t="s">
        <v>328</v>
      </c>
      <c r="B5" s="13">
        <v>56234</v>
      </c>
      <c r="C5" s="5" t="s">
        <v>340</v>
      </c>
      <c r="D5" s="13">
        <v>33722</v>
      </c>
      <c r="E5" s="5" t="s">
        <v>330</v>
      </c>
      <c r="F5" s="13">
        <v>42153</v>
      </c>
      <c r="G5" s="5" t="s">
        <v>331</v>
      </c>
    </row>
    <row r="6" spans="1:7" ht="39.75" customHeight="1">
      <c r="A6" t="s">
        <v>332</v>
      </c>
      <c r="B6" s="13">
        <v>50995</v>
      </c>
      <c r="C6" s="5" t="s">
        <v>341</v>
      </c>
      <c r="D6" s="13">
        <v>16861</v>
      </c>
      <c r="E6" s="5" t="s">
        <v>334</v>
      </c>
      <c r="F6" s="13">
        <v>25292</v>
      </c>
      <c r="G6" s="5" t="s">
        <v>335</v>
      </c>
    </row>
    <row r="7" spans="1:7" ht="39.75" customHeight="1">
      <c r="A7" t="s">
        <v>336</v>
      </c>
      <c r="B7" s="13">
        <v>50995</v>
      </c>
      <c r="C7" s="5" t="s">
        <v>342</v>
      </c>
      <c r="D7" s="13">
        <v>22419</v>
      </c>
      <c r="E7" s="5" t="s">
        <v>334</v>
      </c>
      <c r="F7" s="13">
        <v>28024</v>
      </c>
      <c r="G7" s="5" t="s">
        <v>338</v>
      </c>
    </row>
  </sheetData>
  <sheetProtection selectLockedCells="1" selectUnlockedCells="1"/>
  <mergeCells count="3">
    <mergeCell ref="B2:C2"/>
    <mergeCell ref="D2:E2"/>
    <mergeCell ref="F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8.7109375" style="0" customWidth="1"/>
    <col min="4" max="5" width="10.7109375" style="0" customWidth="1"/>
    <col min="6" max="16384" width="8.7109375" style="0" customWidth="1"/>
  </cols>
  <sheetData>
    <row r="2" ht="15">
      <c r="E2" t="s">
        <v>59</v>
      </c>
    </row>
    <row r="4" spans="1:5" ht="15" customHeight="1">
      <c r="A4" s="3" t="s">
        <v>3</v>
      </c>
      <c r="B4" s="3"/>
      <c r="C4" s="3"/>
      <c r="D4" s="3"/>
      <c r="E4" s="3"/>
    </row>
    <row r="5" spans="1:5" ht="15">
      <c r="A5" s="4" t="s">
        <v>60</v>
      </c>
      <c r="B5" s="4"/>
      <c r="C5" s="4"/>
      <c r="D5" s="4"/>
      <c r="E5" s="4"/>
    </row>
    <row r="6" spans="1:5" ht="15">
      <c r="A6" s="4" t="s">
        <v>5</v>
      </c>
      <c r="B6" s="4"/>
      <c r="C6" s="4"/>
      <c r="D6" s="4"/>
      <c r="E6" s="4"/>
    </row>
    <row r="8" spans="4:5" ht="15" customHeight="1">
      <c r="D8" s="2" t="s">
        <v>61</v>
      </c>
      <c r="E8" s="2"/>
    </row>
    <row r="9" spans="4:5" ht="15" customHeight="1">
      <c r="D9" s="2" t="s">
        <v>62</v>
      </c>
      <c r="E9" s="2"/>
    </row>
    <row r="10" spans="4:5" ht="15">
      <c r="D10" t="s">
        <v>8</v>
      </c>
      <c r="E10" t="s">
        <v>63</v>
      </c>
    </row>
    <row r="11" spans="1:3" ht="15" customHeight="1">
      <c r="A11" s="2" t="s">
        <v>64</v>
      </c>
      <c r="B11" s="2"/>
      <c r="C11" s="2"/>
    </row>
    <row r="12" spans="2:5" ht="15">
      <c r="B12" s="4" t="s">
        <v>65</v>
      </c>
      <c r="C12" s="4"/>
      <c r="D12" s="6">
        <v>7875976</v>
      </c>
      <c r="E12" s="6">
        <v>7827133</v>
      </c>
    </row>
    <row r="13" spans="2:5" ht="15" customHeight="1">
      <c r="B13" s="2" t="s">
        <v>66</v>
      </c>
      <c r="C13" s="2"/>
      <c r="D13" s="7">
        <v>19494</v>
      </c>
      <c r="E13" s="7">
        <v>17896</v>
      </c>
    </row>
    <row r="14" spans="2:5" ht="15" customHeight="1">
      <c r="B14" s="2" t="s">
        <v>67</v>
      </c>
      <c r="C14" s="2"/>
      <c r="D14" t="s">
        <v>51</v>
      </c>
      <c r="E14" s="7">
        <v>5646</v>
      </c>
    </row>
    <row r="15" spans="2:5" ht="15" customHeight="1">
      <c r="B15" s="2" t="s">
        <v>68</v>
      </c>
      <c r="C15" s="2"/>
      <c r="D15" s="7">
        <v>947951</v>
      </c>
      <c r="E15" s="7">
        <v>745169</v>
      </c>
    </row>
    <row r="16" spans="2:5" ht="15" customHeight="1">
      <c r="B16" s="2" t="s">
        <v>69</v>
      </c>
      <c r="C16" s="2"/>
      <c r="D16" s="7">
        <v>100429</v>
      </c>
      <c r="E16" s="7">
        <v>77261</v>
      </c>
    </row>
    <row r="17" spans="2:5" ht="15" customHeight="1">
      <c r="B17" s="2" t="s">
        <v>70</v>
      </c>
      <c r="C17" s="2"/>
      <c r="D17" s="7">
        <v>12010</v>
      </c>
      <c r="E17" s="7">
        <v>6378</v>
      </c>
    </row>
    <row r="18" spans="3:5" ht="15">
      <c r="C18" s="10" t="s">
        <v>71</v>
      </c>
      <c r="D18" s="7">
        <v>8955860</v>
      </c>
      <c r="E18" s="7">
        <v>8679483</v>
      </c>
    </row>
    <row r="20" spans="1:3" ht="15" customHeight="1">
      <c r="A20" s="2" t="s">
        <v>72</v>
      </c>
      <c r="B20" s="2"/>
      <c r="C20" s="2"/>
    </row>
    <row r="21" spans="2:5" ht="15">
      <c r="B21" s="4" t="s">
        <v>32</v>
      </c>
      <c r="C21" s="4"/>
      <c r="D21" s="7">
        <v>3350654</v>
      </c>
      <c r="E21" s="7">
        <v>2513254</v>
      </c>
    </row>
    <row r="22" spans="2:5" ht="15" customHeight="1">
      <c r="B22" s="2" t="s">
        <v>73</v>
      </c>
      <c r="C22" s="2"/>
      <c r="D22" s="7">
        <v>307829</v>
      </c>
      <c r="E22" s="7">
        <v>160437</v>
      </c>
    </row>
    <row r="23" spans="2:5" ht="15">
      <c r="B23" s="4" t="s">
        <v>40</v>
      </c>
      <c r="C23" s="4"/>
      <c r="D23" s="7">
        <v>934636</v>
      </c>
      <c r="E23" s="7">
        <v>983566</v>
      </c>
    </row>
    <row r="24" spans="2:5" ht="15" customHeight="1">
      <c r="B24" s="2" t="s">
        <v>74</v>
      </c>
      <c r="C24" s="2"/>
      <c r="D24" s="7">
        <v>35061</v>
      </c>
      <c r="E24" s="7">
        <v>24228</v>
      </c>
    </row>
    <row r="25" spans="2:5" ht="15">
      <c r="B25" s="4" t="s">
        <v>42</v>
      </c>
      <c r="C25" s="4"/>
      <c r="D25" s="7">
        <v>441</v>
      </c>
      <c r="E25" s="7">
        <v>861</v>
      </c>
    </row>
    <row r="26" spans="2:5" ht="15" customHeight="1">
      <c r="B26" s="2" t="s">
        <v>75</v>
      </c>
      <c r="C26" s="2"/>
      <c r="D26" s="7">
        <v>277991</v>
      </c>
      <c r="E26" s="7">
        <v>262056</v>
      </c>
    </row>
    <row r="27" spans="3:5" ht="15">
      <c r="C27" s="8" t="s">
        <v>76</v>
      </c>
      <c r="D27" s="7">
        <v>4906612</v>
      </c>
      <c r="E27" s="7">
        <v>3944402</v>
      </c>
    </row>
    <row r="29" spans="3:5" ht="15">
      <c r="C29" s="5" t="s">
        <v>77</v>
      </c>
      <c r="D29" s="7">
        <v>4049248</v>
      </c>
      <c r="E29" s="7">
        <v>4735081</v>
      </c>
    </row>
    <row r="31" spans="1:5" ht="15" customHeight="1">
      <c r="A31" s="2" t="s">
        <v>78</v>
      </c>
      <c r="B31" s="2"/>
      <c r="C31" s="2"/>
      <c r="D31" s="7">
        <v>300786</v>
      </c>
      <c r="E31" s="7">
        <v>300505</v>
      </c>
    </row>
    <row r="32" spans="3:5" ht="15">
      <c r="C32" s="5" t="s">
        <v>79</v>
      </c>
      <c r="D32" s="7">
        <v>3748462</v>
      </c>
      <c r="E32" s="7">
        <v>4434576</v>
      </c>
    </row>
    <row r="34" spans="1:3" ht="15" customHeight="1">
      <c r="A34" s="2" t="s">
        <v>80</v>
      </c>
      <c r="B34" s="2"/>
      <c r="C34" s="2"/>
    </row>
    <row r="35" spans="2:5" ht="15" customHeight="1">
      <c r="B35" s="2" t="s">
        <v>81</v>
      </c>
      <c r="C35" s="2"/>
      <c r="D35" s="7">
        <v>71553</v>
      </c>
      <c r="E35" s="7">
        <v>204821</v>
      </c>
    </row>
    <row r="36" spans="2:5" ht="15" customHeight="1">
      <c r="B36" s="2" t="s">
        <v>82</v>
      </c>
      <c r="C36" s="2"/>
      <c r="D36" s="7">
        <v>266808</v>
      </c>
      <c r="E36" s="7">
        <v>294959</v>
      </c>
    </row>
    <row r="37" spans="2:5" ht="15">
      <c r="B37" s="4" t="s">
        <v>83</v>
      </c>
      <c r="C37" s="4"/>
      <c r="D37" s="7">
        <v>4386</v>
      </c>
      <c r="E37" s="7">
        <v>6736</v>
      </c>
    </row>
    <row r="38" spans="2:5" ht="15" customHeight="1">
      <c r="B38" s="2" t="s">
        <v>84</v>
      </c>
      <c r="C38" s="2"/>
      <c r="D38" s="7">
        <v>95785</v>
      </c>
      <c r="E38" s="7">
        <v>99980</v>
      </c>
    </row>
    <row r="39" spans="2:5" ht="15" customHeight="1">
      <c r="B39" s="2" t="s">
        <v>85</v>
      </c>
      <c r="C39" s="2"/>
      <c r="D39" s="7">
        <v>371608</v>
      </c>
      <c r="E39" s="7">
        <v>357346</v>
      </c>
    </row>
    <row r="40" spans="2:5" ht="15" customHeight="1">
      <c r="B40" s="2" t="s">
        <v>86</v>
      </c>
      <c r="C40" s="2"/>
      <c r="D40" s="7">
        <v>428465</v>
      </c>
      <c r="E40" s="7">
        <v>403489</v>
      </c>
    </row>
    <row r="41" spans="2:5" ht="15">
      <c r="B41" s="4" t="s">
        <v>87</v>
      </c>
      <c r="C41" s="4"/>
      <c r="D41" s="7">
        <v>97044</v>
      </c>
      <c r="E41" s="7">
        <v>91851</v>
      </c>
    </row>
    <row r="42" spans="2:5" ht="15">
      <c r="B42" s="4" t="s">
        <v>88</v>
      </c>
      <c r="C42" s="4"/>
      <c r="D42" s="7">
        <v>192908</v>
      </c>
      <c r="E42" s="7">
        <v>128835</v>
      </c>
    </row>
    <row r="43" spans="3:5" ht="15">
      <c r="C43" s="8" t="s">
        <v>89</v>
      </c>
      <c r="D43" s="7">
        <v>1528557</v>
      </c>
      <c r="E43" s="7">
        <v>1588017</v>
      </c>
    </row>
    <row r="45" spans="1:3" ht="15" customHeight="1">
      <c r="A45" s="2" t="s">
        <v>90</v>
      </c>
      <c r="B45" s="2"/>
      <c r="C45" s="2"/>
    </row>
    <row r="46" spans="2:5" ht="15" customHeight="1">
      <c r="B46" s="2" t="s">
        <v>91</v>
      </c>
      <c r="C46" s="2"/>
      <c r="D46" s="7">
        <v>2773924</v>
      </c>
      <c r="E46" s="7">
        <v>2599232</v>
      </c>
    </row>
    <row r="47" spans="2:5" ht="15">
      <c r="B47" s="4" t="s">
        <v>92</v>
      </c>
      <c r="C47" s="4"/>
      <c r="D47" s="7">
        <v>411349</v>
      </c>
      <c r="E47" s="7">
        <v>392683</v>
      </c>
    </row>
    <row r="48" spans="2:5" ht="15">
      <c r="B48" s="4" t="s">
        <v>93</v>
      </c>
      <c r="C48" s="4"/>
      <c r="D48" s="7">
        <v>398369</v>
      </c>
      <c r="E48" s="7">
        <v>391446</v>
      </c>
    </row>
    <row r="49" spans="2:5" ht="15" customHeight="1">
      <c r="B49" s="2" t="s">
        <v>94</v>
      </c>
      <c r="C49" s="2"/>
      <c r="D49" s="7">
        <v>66762</v>
      </c>
      <c r="E49" s="7">
        <v>40743</v>
      </c>
    </row>
    <row r="50" spans="2:5" ht="15">
      <c r="B50" s="4" t="s">
        <v>95</v>
      </c>
      <c r="C50" s="4"/>
      <c r="D50" s="7">
        <v>1019274</v>
      </c>
      <c r="E50" s="7">
        <v>1034990</v>
      </c>
    </row>
    <row r="51" spans="3:5" ht="15">
      <c r="C51" s="8" t="s">
        <v>96</v>
      </c>
      <c r="D51" s="7">
        <v>4669678</v>
      </c>
      <c r="E51" s="7">
        <v>4459094</v>
      </c>
    </row>
    <row r="53" spans="1:5" ht="15" customHeight="1">
      <c r="A53" s="2" t="s">
        <v>97</v>
      </c>
      <c r="B53" s="2"/>
      <c r="C53" s="2"/>
      <c r="D53" s="7">
        <v>607341</v>
      </c>
      <c r="E53" s="7">
        <v>1563499</v>
      </c>
    </row>
    <row r="54" spans="1:5" ht="15" customHeight="1">
      <c r="A54" s="2" t="s">
        <v>98</v>
      </c>
      <c r="B54" s="2"/>
      <c r="C54" s="2"/>
      <c r="D54" s="7">
        <v>152674</v>
      </c>
      <c r="E54" s="7">
        <v>521402</v>
      </c>
    </row>
    <row r="56" spans="3:5" ht="15">
      <c r="C56" t="s">
        <v>99</v>
      </c>
      <c r="D56" s="6">
        <v>454667</v>
      </c>
      <c r="E56" s="6">
        <v>1042097</v>
      </c>
    </row>
    <row r="57" spans="4:5" ht="15">
      <c r="D57" t="e">
        <f>#N/A</f>
        <v>#N/A</v>
      </c>
      <c r="E57" t="e">
        <f>#N/A</f>
        <v>#N/A</v>
      </c>
    </row>
    <row r="59" spans="1:3" ht="15" customHeight="1">
      <c r="A59" s="2" t="s">
        <v>100</v>
      </c>
      <c r="B59" s="2"/>
      <c r="C59" s="2"/>
    </row>
    <row r="60" spans="2:5" ht="15">
      <c r="B60" s="4" t="s">
        <v>101</v>
      </c>
      <c r="C60" s="4"/>
      <c r="D60" s="11">
        <v>0.19</v>
      </c>
      <c r="E60" s="11">
        <v>0.41</v>
      </c>
    </row>
    <row r="61" spans="2:5" ht="15">
      <c r="B61" s="4" t="s">
        <v>102</v>
      </c>
      <c r="C61" s="4"/>
      <c r="D61" s="11">
        <v>0.18</v>
      </c>
      <c r="E61" s="11">
        <v>0.41</v>
      </c>
    </row>
    <row r="63" spans="3:5" ht="15">
      <c r="C63" t="s">
        <v>103</v>
      </c>
      <c r="D63" t="s">
        <v>104</v>
      </c>
      <c r="E63" t="s">
        <v>105</v>
      </c>
    </row>
    <row r="64" spans="3:5" ht="15">
      <c r="C64" t="s">
        <v>106</v>
      </c>
      <c r="D64" t="s">
        <v>107</v>
      </c>
      <c r="E64" t="s">
        <v>108</v>
      </c>
    </row>
    <row r="65" spans="3:5" ht="15">
      <c r="C65" s="5" t="s">
        <v>109</v>
      </c>
      <c r="D65" t="s">
        <v>110</v>
      </c>
      <c r="E65" t="s">
        <v>111</v>
      </c>
    </row>
    <row r="66" spans="3:5" ht="15">
      <c r="C66" s="5" t="s">
        <v>112</v>
      </c>
      <c r="D66" t="s">
        <v>113</v>
      </c>
      <c r="E66" t="s">
        <v>114</v>
      </c>
    </row>
    <row r="67" spans="3:5" ht="15">
      <c r="C67" t="s">
        <v>115</v>
      </c>
      <c r="D67" t="s">
        <v>116</v>
      </c>
      <c r="E67" t="s">
        <v>117</v>
      </c>
    </row>
  </sheetData>
  <sheetProtection selectLockedCells="1" selectUnlockedCells="1"/>
  <mergeCells count="40">
    <mergeCell ref="A4:E4"/>
    <mergeCell ref="A5:E5"/>
    <mergeCell ref="A6:E6"/>
    <mergeCell ref="D8:E8"/>
    <mergeCell ref="D9:E9"/>
    <mergeCell ref="A11:C11"/>
    <mergeCell ref="B12:C12"/>
    <mergeCell ref="B13:C13"/>
    <mergeCell ref="B14:C14"/>
    <mergeCell ref="B15:C15"/>
    <mergeCell ref="B16:C16"/>
    <mergeCell ref="B17:C17"/>
    <mergeCell ref="A20:C20"/>
    <mergeCell ref="B21:C21"/>
    <mergeCell ref="B22:C22"/>
    <mergeCell ref="B23:C23"/>
    <mergeCell ref="B24:C24"/>
    <mergeCell ref="B25:C25"/>
    <mergeCell ref="B26:C26"/>
    <mergeCell ref="A31:C31"/>
    <mergeCell ref="A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5:C45"/>
    <mergeCell ref="B46:C46"/>
    <mergeCell ref="B47:C47"/>
    <mergeCell ref="B48:C48"/>
    <mergeCell ref="B49:C49"/>
    <mergeCell ref="B50:C50"/>
    <mergeCell ref="A53:C53"/>
    <mergeCell ref="A54:C54"/>
    <mergeCell ref="A59:C59"/>
    <mergeCell ref="B60:C60"/>
    <mergeCell ref="B61:C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5" width="25.7109375" style="0" customWidth="1"/>
    <col min="6" max="6" width="26.7109375" style="0" customWidth="1"/>
    <col min="7" max="7" width="27.7109375" style="0" customWidth="1"/>
    <col min="8" max="16384" width="8.7109375" style="0" customWidth="1"/>
  </cols>
  <sheetData>
    <row r="2" spans="1:6" ht="15" customHeight="1">
      <c r="A2" s="3" t="s">
        <v>343</v>
      </c>
      <c r="B2" s="3"/>
      <c r="C2" s="3"/>
      <c r="D2" s="3"/>
      <c r="E2" s="3"/>
      <c r="F2" s="3"/>
    </row>
    <row r="4" spans="2:7" ht="15" customHeight="1">
      <c r="B4" s="4"/>
      <c r="C4" s="4"/>
      <c r="D4" s="2" t="s">
        <v>344</v>
      </c>
      <c r="E4" s="2"/>
      <c r="F4" s="2"/>
      <c r="G4" s="2"/>
    </row>
    <row r="5" spans="1:7" ht="39.75" customHeight="1">
      <c r="A5" s="5" t="s">
        <v>345</v>
      </c>
      <c r="B5" s="2" t="s">
        <v>132</v>
      </c>
      <c r="C5" s="2"/>
      <c r="D5" s="5" t="s">
        <v>346</v>
      </c>
      <c r="E5" s="5" t="s">
        <v>347</v>
      </c>
      <c r="F5" s="5" t="s">
        <v>348</v>
      </c>
      <c r="G5" s="5" t="s">
        <v>349</v>
      </c>
    </row>
    <row r="6" spans="1:7" ht="15">
      <c r="A6" t="s">
        <v>40</v>
      </c>
      <c r="B6" s="15">
        <v>77682864</v>
      </c>
      <c r="C6" s="15"/>
      <c r="D6" s="6">
        <v>31868013</v>
      </c>
      <c r="E6" s="6">
        <v>40814851</v>
      </c>
      <c r="F6" s="6">
        <v>5000000</v>
      </c>
      <c r="G6" s="5" t="s">
        <v>350</v>
      </c>
    </row>
    <row r="7" spans="1:7" ht="15">
      <c r="A7" t="s">
        <v>351</v>
      </c>
      <c r="B7" s="16">
        <v>16496000</v>
      </c>
      <c r="C7" s="16"/>
      <c r="D7" t="s">
        <v>51</v>
      </c>
      <c r="E7" s="7">
        <v>6186000</v>
      </c>
      <c r="F7" s="7">
        <v>10310000</v>
      </c>
      <c r="G7" t="s">
        <v>51</v>
      </c>
    </row>
    <row r="8" spans="1:7" ht="15">
      <c r="A8" t="s">
        <v>352</v>
      </c>
      <c r="B8" s="16">
        <v>2750042</v>
      </c>
      <c r="C8" s="16"/>
      <c r="D8" s="7">
        <v>129156</v>
      </c>
      <c r="E8" s="7">
        <v>278557</v>
      </c>
      <c r="F8" s="7">
        <v>307912</v>
      </c>
      <c r="G8" s="7">
        <v>2034417</v>
      </c>
    </row>
    <row r="9" spans="1:7" ht="15">
      <c r="A9" t="s">
        <v>42</v>
      </c>
      <c r="B9" s="16">
        <v>55158</v>
      </c>
      <c r="C9" s="16"/>
      <c r="D9" s="7">
        <v>55158</v>
      </c>
      <c r="E9" t="s">
        <v>51</v>
      </c>
      <c r="F9" t="s">
        <v>51</v>
      </c>
      <c r="G9" t="s">
        <v>51</v>
      </c>
    </row>
    <row r="10" spans="1:7" ht="15">
      <c r="A10" s="8" t="s">
        <v>353</v>
      </c>
      <c r="B10" s="16">
        <v>96984064</v>
      </c>
      <c r="C10" s="16"/>
      <c r="D10" s="7">
        <v>32052327</v>
      </c>
      <c r="E10" s="7">
        <v>47279408</v>
      </c>
      <c r="F10" s="7">
        <v>15617912</v>
      </c>
      <c r="G10" s="7">
        <v>2034417</v>
      </c>
    </row>
    <row r="11" spans="2:7" ht="15">
      <c r="B11" s="4"/>
      <c r="C11" s="4"/>
      <c r="D11" s="4"/>
      <c r="E11" s="4"/>
      <c r="F11" s="4"/>
      <c r="G11" s="4"/>
    </row>
    <row r="12" spans="1:7" ht="15">
      <c r="A12" t="s">
        <v>354</v>
      </c>
      <c r="B12" s="16">
        <v>3377208</v>
      </c>
      <c r="C12" s="16"/>
      <c r="D12" s="7">
        <v>464802</v>
      </c>
      <c r="E12" s="7">
        <v>356280</v>
      </c>
      <c r="F12" s="7">
        <v>344645</v>
      </c>
      <c r="G12" s="7">
        <v>2211481</v>
      </c>
    </row>
    <row r="13" spans="1:7" ht="39.75" customHeight="1">
      <c r="A13" s="8" t="s">
        <v>355</v>
      </c>
      <c r="B13" s="2" t="s">
        <v>356</v>
      </c>
      <c r="C13" s="2"/>
      <c r="D13" s="5" t="s">
        <v>357</v>
      </c>
      <c r="E13" s="5" t="s">
        <v>358</v>
      </c>
      <c r="F13" s="5" t="s">
        <v>359</v>
      </c>
      <c r="G13" s="5" t="s">
        <v>360</v>
      </c>
    </row>
    <row r="14" spans="1:7" ht="15">
      <c r="A14" s="17"/>
      <c r="B14" s="17"/>
      <c r="C14" s="17"/>
      <c r="D14" s="17"/>
      <c r="E14" s="17"/>
      <c r="F14" s="17"/>
      <c r="G14" s="17"/>
    </row>
    <row r="15" spans="1:7" ht="15" customHeight="1">
      <c r="A15" s="4"/>
      <c r="B15" s="4"/>
      <c r="D15" s="2" t="s">
        <v>361</v>
      </c>
      <c r="E15" s="2"/>
      <c r="F15" s="2"/>
      <c r="G15" s="2"/>
    </row>
    <row r="16" spans="1:7" ht="39.75" customHeight="1">
      <c r="A16" s="4" t="s">
        <v>362</v>
      </c>
      <c r="B16" s="4"/>
      <c r="C16" s="5" t="s">
        <v>132</v>
      </c>
      <c r="D16" s="5" t="s">
        <v>346</v>
      </c>
      <c r="E16" s="5" t="s">
        <v>347</v>
      </c>
      <c r="F16" s="5" t="s">
        <v>348</v>
      </c>
      <c r="G16" s="5" t="s">
        <v>349</v>
      </c>
    </row>
    <row r="17" spans="1:7" ht="15">
      <c r="A17" s="4" t="s">
        <v>363</v>
      </c>
      <c r="B17" s="4"/>
      <c r="C17" s="6">
        <v>22684000</v>
      </c>
      <c r="D17" s="6">
        <v>22684000</v>
      </c>
      <c r="E17" s="5" t="s">
        <v>364</v>
      </c>
      <c r="F17" s="5" t="s">
        <v>365</v>
      </c>
      <c r="G17" s="5" t="s">
        <v>366</v>
      </c>
    </row>
    <row r="18" spans="1:7" ht="39.75" customHeight="1">
      <c r="A18" s="4" t="s">
        <v>367</v>
      </c>
      <c r="B18" s="4"/>
      <c r="C18" s="14">
        <v>2641000</v>
      </c>
      <c r="D18" s="14">
        <v>2641000</v>
      </c>
      <c r="E18" s="5" t="s">
        <v>51</v>
      </c>
      <c r="F18" s="5" t="s">
        <v>51</v>
      </c>
      <c r="G18" s="5" t="s">
        <v>51</v>
      </c>
    </row>
    <row r="19" spans="1:7" ht="15">
      <c r="A19" s="4" t="s">
        <v>368</v>
      </c>
      <c r="B19" s="4"/>
      <c r="C19" s="7">
        <v>46323000</v>
      </c>
      <c r="D19" s="7">
        <v>24110000</v>
      </c>
      <c r="E19" s="7">
        <v>3390000</v>
      </c>
      <c r="F19" s="7">
        <v>1033000</v>
      </c>
      <c r="G19" s="7">
        <v>17790000</v>
      </c>
    </row>
    <row r="20" spans="1:7" ht="15">
      <c r="A20" s="4" t="s">
        <v>369</v>
      </c>
      <c r="B20" s="4"/>
      <c r="C20" s="7">
        <v>1474000</v>
      </c>
      <c r="D20" s="7">
        <v>1474000</v>
      </c>
      <c r="E20" t="s">
        <v>51</v>
      </c>
      <c r="F20" t="s">
        <v>51</v>
      </c>
      <c r="G20" t="s">
        <v>51</v>
      </c>
    </row>
    <row r="21" spans="1:7" ht="39.75" customHeight="1">
      <c r="A21" s="4"/>
      <c r="B21" s="4"/>
      <c r="C21" s="5" t="s">
        <v>370</v>
      </c>
      <c r="D21" s="5" t="s">
        <v>371</v>
      </c>
      <c r="E21" s="5" t="s">
        <v>372</v>
      </c>
      <c r="F21" s="5" t="s">
        <v>373</v>
      </c>
      <c r="G21" s="5" t="s">
        <v>374</v>
      </c>
    </row>
  </sheetData>
  <sheetProtection selectLockedCells="1" selectUnlockedCells="1"/>
  <mergeCells count="21">
    <mergeCell ref="A2:F2"/>
    <mergeCell ref="B4:C4"/>
    <mergeCell ref="D4:G4"/>
    <mergeCell ref="B5:C5"/>
    <mergeCell ref="B6:C6"/>
    <mergeCell ref="B7:C7"/>
    <mergeCell ref="B8:C8"/>
    <mergeCell ref="B9:C9"/>
    <mergeCell ref="B10:C10"/>
    <mergeCell ref="B11:G11"/>
    <mergeCell ref="B12:C12"/>
    <mergeCell ref="B13:C13"/>
    <mergeCell ref="A14:G14"/>
    <mergeCell ref="A15:B15"/>
    <mergeCell ref="D15:G15"/>
    <mergeCell ref="A16:B16"/>
    <mergeCell ref="A17:B17"/>
    <mergeCell ref="A18:B18"/>
    <mergeCell ref="A19:B19"/>
    <mergeCell ref="A20:B20"/>
    <mergeCell ref="A21: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100.8515625" style="0" customWidth="1"/>
    <col min="4" max="16384" width="8.7109375" style="0" customWidth="1"/>
  </cols>
  <sheetData>
    <row r="2" spans="1:3" ht="39.75" customHeight="1">
      <c r="A2" s="4" t="s">
        <v>375</v>
      </c>
      <c r="B2" s="4"/>
      <c r="C2" s="5" t="s">
        <v>376</v>
      </c>
    </row>
    <row r="3" spans="2:3" ht="15">
      <c r="B3" s="18">
        <v>3.1</v>
      </c>
      <c r="C3" t="s">
        <v>377</v>
      </c>
    </row>
    <row r="4" spans="2:3" ht="15">
      <c r="B4" s="18">
        <v>3.2</v>
      </c>
      <c r="C4" t="s">
        <v>378</v>
      </c>
    </row>
    <row r="5" spans="2:3" ht="15">
      <c r="B5" s="7">
        <v>11</v>
      </c>
      <c r="C5" t="s">
        <v>379</v>
      </c>
    </row>
    <row r="6" spans="2:3" ht="15">
      <c r="B6" s="18">
        <v>31.1</v>
      </c>
      <c r="C6" s="5" t="s">
        <v>380</v>
      </c>
    </row>
    <row r="7" spans="2:3" ht="15">
      <c r="B7" s="18">
        <v>31.2</v>
      </c>
      <c r="C7" s="5" t="s">
        <v>381</v>
      </c>
    </row>
    <row r="8" spans="2:3" ht="15">
      <c r="B8" s="18">
        <v>32.1</v>
      </c>
      <c r="C8" s="5" t="s">
        <v>382</v>
      </c>
    </row>
    <row r="9" spans="2:3" ht="15">
      <c r="B9" s="18">
        <v>32.2</v>
      </c>
      <c r="C9" s="5" t="s">
        <v>383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9.7109375" style="0" customWidth="1"/>
    <col min="4" max="6" width="10.7109375" style="0" customWidth="1"/>
    <col min="7" max="7" width="19.7109375" style="0" customWidth="1"/>
    <col min="8" max="8" width="10.7109375" style="0" customWidth="1"/>
    <col min="9" max="16384" width="8.7109375" style="0" customWidth="1"/>
  </cols>
  <sheetData>
    <row r="2" ht="15">
      <c r="H2" t="s">
        <v>118</v>
      </c>
    </row>
    <row r="3" spans="1:8" ht="15" customHeight="1">
      <c r="A3" s="3" t="s">
        <v>119</v>
      </c>
      <c r="B3" s="3"/>
      <c r="C3" s="3"/>
      <c r="D3" s="3"/>
      <c r="E3" s="3"/>
      <c r="F3" s="3"/>
      <c r="G3" s="3"/>
      <c r="H3" s="3"/>
    </row>
    <row r="4" spans="1:8" ht="15" customHeight="1">
      <c r="A4" s="2" t="s">
        <v>120</v>
      </c>
      <c r="B4" s="2"/>
      <c r="C4" s="2"/>
      <c r="D4" s="2"/>
      <c r="E4" s="2"/>
      <c r="F4" s="2"/>
      <c r="G4" s="2"/>
      <c r="H4" s="2"/>
    </row>
    <row r="5" spans="1:8" ht="15" customHeight="1">
      <c r="A5" s="2" t="s">
        <v>121</v>
      </c>
      <c r="B5" s="2"/>
      <c r="C5" s="2"/>
      <c r="D5" s="2"/>
      <c r="E5" s="2"/>
      <c r="F5" s="2"/>
      <c r="G5" s="2"/>
      <c r="H5" s="2"/>
    </row>
    <row r="6" spans="1:8" ht="15" customHeight="1">
      <c r="A6" s="2" t="s">
        <v>5</v>
      </c>
      <c r="B6" s="2"/>
      <c r="C6" s="2"/>
      <c r="D6" s="2"/>
      <c r="E6" s="2"/>
      <c r="F6" s="2"/>
      <c r="G6" s="2"/>
      <c r="H6" s="2"/>
    </row>
    <row r="8" ht="15">
      <c r="G8" t="s">
        <v>122</v>
      </c>
    </row>
    <row r="9" spans="5:7" ht="15">
      <c r="E9" t="s">
        <v>123</v>
      </c>
      <c r="G9" t="s">
        <v>95</v>
      </c>
    </row>
    <row r="10" spans="4:7" ht="15">
      <c r="D10" t="s">
        <v>124</v>
      </c>
      <c r="E10" t="s">
        <v>125</v>
      </c>
      <c r="F10" t="s">
        <v>126</v>
      </c>
      <c r="G10" t="s">
        <v>127</v>
      </c>
    </row>
    <row r="11" spans="4:8" ht="15">
      <c r="D11" t="s">
        <v>128</v>
      </c>
      <c r="E11" t="s">
        <v>129</v>
      </c>
      <c r="F11" t="s">
        <v>130</v>
      </c>
      <c r="G11" s="5" t="s">
        <v>131</v>
      </c>
      <c r="H11" t="s">
        <v>132</v>
      </c>
    </row>
    <row r="12" spans="1:8" ht="15" customHeight="1">
      <c r="A12" s="2" t="s">
        <v>133</v>
      </c>
      <c r="B12" s="2"/>
      <c r="C12" s="2"/>
      <c r="D12" s="6">
        <v>2519832</v>
      </c>
      <c r="E12" s="6">
        <v>6530836</v>
      </c>
      <c r="F12" s="6">
        <v>31489092</v>
      </c>
      <c r="G12" t="s">
        <v>134</v>
      </c>
      <c r="H12" s="6">
        <v>39869573</v>
      </c>
    </row>
    <row r="13" spans="2:8" ht="15" customHeight="1">
      <c r="B13" s="2" t="s">
        <v>135</v>
      </c>
      <c r="C13" s="2"/>
      <c r="F13" s="7">
        <v>1042097</v>
      </c>
      <c r="H13" s="7">
        <v>1042097</v>
      </c>
    </row>
    <row r="14" spans="2:3" ht="15" customHeight="1">
      <c r="B14" s="2" t="s">
        <v>136</v>
      </c>
      <c r="C14" s="2"/>
    </row>
    <row r="15" ht="15">
      <c r="C15" s="5" t="s">
        <v>137</v>
      </c>
    </row>
    <row r="16" ht="15">
      <c r="C16" s="5" t="s">
        <v>138</v>
      </c>
    </row>
    <row r="17" spans="3:8" ht="15">
      <c r="C17" t="s">
        <v>139</v>
      </c>
      <c r="G17" s="9">
        <v>-322540</v>
      </c>
      <c r="H17" s="9">
        <v>-322540</v>
      </c>
    </row>
    <row r="18" spans="3:8" ht="15">
      <c r="C18" s="10" t="s">
        <v>140</v>
      </c>
      <c r="H18" s="7">
        <v>719557</v>
      </c>
    </row>
    <row r="20" spans="2:8" ht="15" customHeight="1">
      <c r="B20" s="2" t="s">
        <v>141</v>
      </c>
      <c r="C20" s="2"/>
      <c r="F20" s="9">
        <v>-222510</v>
      </c>
      <c r="H20" s="9">
        <v>-222510</v>
      </c>
    </row>
    <row r="21" spans="2:3" ht="15" customHeight="1">
      <c r="B21" s="2" t="s">
        <v>142</v>
      </c>
      <c r="C21" s="2"/>
    </row>
    <row r="22" spans="3:8" ht="15">
      <c r="C22" s="5" t="s">
        <v>143</v>
      </c>
      <c r="D22" s="7">
        <v>5000</v>
      </c>
      <c r="E22" s="7">
        <v>43234</v>
      </c>
      <c r="H22" s="7">
        <v>48234</v>
      </c>
    </row>
    <row r="23" spans="1:8" ht="15" customHeight="1">
      <c r="A23" s="2" t="s">
        <v>144</v>
      </c>
      <c r="B23" s="2"/>
      <c r="C23" s="2"/>
      <c r="D23" s="6">
        <v>2524832</v>
      </c>
      <c r="E23" s="6">
        <v>6574070</v>
      </c>
      <c r="F23" s="6">
        <v>32308679</v>
      </c>
      <c r="G23" t="s">
        <v>145</v>
      </c>
      <c r="H23" s="6">
        <v>40414854</v>
      </c>
    </row>
    <row r="24" spans="4:8" ht="15">
      <c r="D24" t="e">
        <f>#N/A</f>
        <v>#N/A</v>
      </c>
      <c r="E24" t="e">
        <f>#N/A</f>
        <v>#N/A</v>
      </c>
      <c r="F24" t="e">
        <f>#N/A</f>
        <v>#N/A</v>
      </c>
      <c r="G24" t="e">
        <f>#N/A</f>
        <v>#N/A</v>
      </c>
      <c r="H24" t="e">
        <f>#N/A</f>
        <v>#N/A</v>
      </c>
    </row>
    <row r="26" spans="1:8" ht="15" customHeight="1">
      <c r="A26" s="2" t="s">
        <v>146</v>
      </c>
      <c r="B26" s="2"/>
      <c r="C26" s="2"/>
      <c r="D26" s="6">
        <v>2447132</v>
      </c>
      <c r="E26" s="6">
        <v>4675258</v>
      </c>
      <c r="F26" s="6">
        <v>34596204</v>
      </c>
      <c r="G26" s="5" t="s">
        <v>147</v>
      </c>
      <c r="H26" s="6">
        <v>39096125</v>
      </c>
    </row>
    <row r="27" spans="2:8" ht="15" customHeight="1">
      <c r="B27" s="2" t="s">
        <v>148</v>
      </c>
      <c r="C27" s="2"/>
      <c r="F27" s="7">
        <v>454667</v>
      </c>
      <c r="H27" s="7">
        <v>454667</v>
      </c>
    </row>
    <row r="28" spans="2:3" ht="15" customHeight="1">
      <c r="B28" s="2" t="s">
        <v>136</v>
      </c>
      <c r="C28" s="2"/>
    </row>
    <row r="29" ht="15">
      <c r="C29" s="5" t="s">
        <v>149</v>
      </c>
    </row>
    <row r="30" ht="15">
      <c r="C30" s="5" t="s">
        <v>138</v>
      </c>
    </row>
    <row r="31" spans="3:8" ht="15">
      <c r="C31" t="s">
        <v>139</v>
      </c>
      <c r="G31" s="7">
        <v>1170126</v>
      </c>
      <c r="H31" s="7">
        <v>1170126</v>
      </c>
    </row>
    <row r="32" spans="3:8" ht="15">
      <c r="C32" s="10" t="s">
        <v>140</v>
      </c>
      <c r="H32" s="7">
        <v>1624793</v>
      </c>
    </row>
    <row r="34" spans="2:8" ht="15" customHeight="1">
      <c r="B34" s="2" t="s">
        <v>141</v>
      </c>
      <c r="C34" s="2"/>
      <c r="F34" s="9">
        <v>-220242</v>
      </c>
      <c r="H34" s="9">
        <v>-220242</v>
      </c>
    </row>
    <row r="35" spans="2:3" ht="15" customHeight="1">
      <c r="B35" s="2" t="s">
        <v>142</v>
      </c>
      <c r="C35" s="2"/>
    </row>
    <row r="36" spans="3:8" ht="15">
      <c r="C36" s="5" t="s">
        <v>150</v>
      </c>
      <c r="D36" s="7">
        <v>5000</v>
      </c>
      <c r="E36" s="7">
        <v>98000</v>
      </c>
      <c r="H36" s="7">
        <v>103000</v>
      </c>
    </row>
    <row r="37" spans="1:8" ht="15" customHeight="1">
      <c r="A37" s="2" t="s">
        <v>151</v>
      </c>
      <c r="B37" s="2"/>
      <c r="C37" s="2"/>
      <c r="D37" s="6">
        <v>2452132</v>
      </c>
      <c r="E37" s="6">
        <v>4773258</v>
      </c>
      <c r="F37" s="6">
        <v>34830629</v>
      </c>
      <c r="G37" s="5" t="s">
        <v>152</v>
      </c>
      <c r="H37" s="6">
        <v>40603676</v>
      </c>
    </row>
    <row r="38" spans="1:8" ht="15">
      <c r="A38" s="2"/>
      <c r="B38" s="2"/>
      <c r="C38" s="2"/>
      <c r="D38" t="e">
        <f>#N/A</f>
        <v>#N/A</v>
      </c>
      <c r="E38" t="e">
        <f>#N/A</f>
        <v>#N/A</v>
      </c>
      <c r="F38" t="e">
        <f>#N/A</f>
        <v>#N/A</v>
      </c>
      <c r="G38" t="e">
        <f>#N/A</f>
        <v>#N/A</v>
      </c>
      <c r="H38" t="e">
        <f>#N/A</f>
        <v>#N/A</v>
      </c>
    </row>
  </sheetData>
  <sheetProtection selectLockedCells="1" selectUnlockedCells="1"/>
  <mergeCells count="17">
    <mergeCell ref="A3:H3"/>
    <mergeCell ref="A4:H4"/>
    <mergeCell ref="A5:H5"/>
    <mergeCell ref="A6:H6"/>
    <mergeCell ref="A12:C12"/>
    <mergeCell ref="B13:C13"/>
    <mergeCell ref="B14:C14"/>
    <mergeCell ref="B20:C20"/>
    <mergeCell ref="B21:C21"/>
    <mergeCell ref="A23:C23"/>
    <mergeCell ref="A26:C26"/>
    <mergeCell ref="B27:C27"/>
    <mergeCell ref="B28:C28"/>
    <mergeCell ref="B34:C34"/>
    <mergeCell ref="B35:C35"/>
    <mergeCell ref="A37:C37"/>
    <mergeCell ref="A38:C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10.7109375" style="0" customWidth="1"/>
    <col min="3" max="3" width="23.7109375" style="0" customWidth="1"/>
    <col min="4" max="16384" width="8.7109375" style="0" customWidth="1"/>
  </cols>
  <sheetData>
    <row r="2" ht="15">
      <c r="C2" t="s">
        <v>153</v>
      </c>
    </row>
    <row r="4" spans="1:3" ht="15" customHeight="1">
      <c r="A4" s="3" t="s">
        <v>3</v>
      </c>
      <c r="B4" s="3"/>
      <c r="C4" s="3"/>
    </row>
    <row r="5" spans="1:3" ht="15" customHeight="1">
      <c r="A5" s="2" t="s">
        <v>154</v>
      </c>
      <c r="B5" s="2"/>
      <c r="C5" s="2"/>
    </row>
    <row r="6" spans="1:3" ht="15" customHeight="1">
      <c r="A6" s="2" t="s">
        <v>5</v>
      </c>
      <c r="B6" s="2"/>
      <c r="C6" s="2"/>
    </row>
    <row r="8" spans="2:3" ht="15" customHeight="1">
      <c r="B8" s="2" t="s">
        <v>155</v>
      </c>
      <c r="C8" s="2"/>
    </row>
    <row r="9" spans="1:3" ht="15" customHeight="1">
      <c r="A9" s="12"/>
      <c r="B9" s="2" t="s">
        <v>62</v>
      </c>
      <c r="C9" s="2"/>
    </row>
    <row r="10" spans="2:3" ht="15">
      <c r="B10" t="s">
        <v>8</v>
      </c>
      <c r="C10" t="s">
        <v>63</v>
      </c>
    </row>
    <row r="11" spans="1:3" ht="15">
      <c r="A11" s="5" t="s">
        <v>156</v>
      </c>
      <c r="B11" s="6">
        <v>266586</v>
      </c>
      <c r="C11" s="6">
        <v>3100113</v>
      </c>
    </row>
    <row r="13" ht="15">
      <c r="A13" s="5" t="s">
        <v>157</v>
      </c>
    </row>
    <row r="14" spans="1:3" ht="15">
      <c r="A14" s="5" t="s">
        <v>158</v>
      </c>
      <c r="B14" s="9">
        <v>-3133932</v>
      </c>
      <c r="C14" s="9">
        <v>-4768113</v>
      </c>
    </row>
    <row r="15" spans="1:3" ht="15">
      <c r="A15" s="5" t="s">
        <v>159</v>
      </c>
      <c r="B15" s="7">
        <v>2566629</v>
      </c>
      <c r="C15" s="7">
        <v>2689517</v>
      </c>
    </row>
    <row r="16" spans="1:3" ht="15">
      <c r="A16" s="5" t="s">
        <v>160</v>
      </c>
      <c r="B16" s="7">
        <v>266573</v>
      </c>
      <c r="C16" s="7">
        <v>291277</v>
      </c>
    </row>
    <row r="17" spans="1:3" ht="15">
      <c r="A17" t="s">
        <v>161</v>
      </c>
      <c r="B17" s="9">
        <v>-4352246</v>
      </c>
      <c r="C17" s="7">
        <v>873885</v>
      </c>
    </row>
    <row r="18" spans="1:3" ht="15">
      <c r="A18" t="s">
        <v>162</v>
      </c>
      <c r="B18" s="9">
        <v>-46681</v>
      </c>
      <c r="C18" s="9">
        <v>-334519</v>
      </c>
    </row>
    <row r="19" spans="1:3" ht="15">
      <c r="A19" s="5" t="s">
        <v>163</v>
      </c>
      <c r="B19" t="s">
        <v>51</v>
      </c>
      <c r="C19" s="7">
        <v>156672</v>
      </c>
    </row>
    <row r="20" spans="1:3" ht="15">
      <c r="A20" s="5" t="s">
        <v>164</v>
      </c>
      <c r="B20" s="9">
        <v>-297000</v>
      </c>
      <c r="C20" t="s">
        <v>51</v>
      </c>
    </row>
    <row r="21" spans="1:3" ht="15">
      <c r="A21" s="5" t="s">
        <v>165</v>
      </c>
      <c r="B21" s="9">
        <v>-4996657</v>
      </c>
      <c r="C21" s="9">
        <v>-1091281</v>
      </c>
    </row>
    <row r="23" ht="15">
      <c r="A23" s="5" t="s">
        <v>166</v>
      </c>
    </row>
    <row r="24" spans="1:3" ht="15">
      <c r="A24" t="s">
        <v>167</v>
      </c>
      <c r="B24" s="9">
        <v>-5006450</v>
      </c>
      <c r="C24" s="7">
        <v>3943429</v>
      </c>
    </row>
    <row r="25" spans="1:3" ht="15">
      <c r="A25" s="5" t="s">
        <v>168</v>
      </c>
      <c r="B25" s="7">
        <v>9301032</v>
      </c>
      <c r="C25" s="7">
        <v>1763177</v>
      </c>
    </row>
    <row r="26" spans="1:3" ht="15">
      <c r="A26" t="s">
        <v>169</v>
      </c>
      <c r="B26" s="9">
        <v>-220242</v>
      </c>
      <c r="C26" s="9">
        <v>-222510</v>
      </c>
    </row>
    <row r="27" spans="1:3" ht="15">
      <c r="A27" t="s">
        <v>170</v>
      </c>
      <c r="B27" t="s">
        <v>51</v>
      </c>
      <c r="C27" s="7">
        <v>48234</v>
      </c>
    </row>
    <row r="28" spans="1:3" ht="15">
      <c r="A28" s="5" t="s">
        <v>171</v>
      </c>
      <c r="B28" s="7">
        <v>19000000</v>
      </c>
      <c r="C28" s="7">
        <v>30000000</v>
      </c>
    </row>
    <row r="29" spans="1:3" ht="15">
      <c r="A29" s="5" t="s">
        <v>172</v>
      </c>
      <c r="B29" s="9">
        <v>-17205734</v>
      </c>
      <c r="C29" s="9">
        <v>-37200035</v>
      </c>
    </row>
    <row r="30" spans="1:3" ht="15">
      <c r="A30" s="5" t="s">
        <v>173</v>
      </c>
      <c r="B30" t="s">
        <v>51</v>
      </c>
      <c r="C30" s="7">
        <v>382000</v>
      </c>
    </row>
    <row r="31" spans="1:3" ht="15">
      <c r="A31" s="5" t="s">
        <v>174</v>
      </c>
      <c r="B31" s="9">
        <v>-31004</v>
      </c>
      <c r="C31" s="9">
        <v>-19815</v>
      </c>
    </row>
    <row r="32" spans="1:3" ht="15">
      <c r="A32" s="5" t="s">
        <v>175</v>
      </c>
      <c r="B32" s="7">
        <v>5837602</v>
      </c>
      <c r="C32" s="9">
        <v>-1305520</v>
      </c>
    </row>
    <row r="34" spans="1:3" ht="15">
      <c r="A34" s="5" t="s">
        <v>176</v>
      </c>
      <c r="B34" s="7">
        <v>1107531</v>
      </c>
      <c r="C34" s="7">
        <v>703312</v>
      </c>
    </row>
    <row r="36" spans="1:3" ht="15">
      <c r="A36" s="5" t="s">
        <v>177</v>
      </c>
      <c r="B36" s="7">
        <v>12103721</v>
      </c>
      <c r="C36" s="7">
        <v>13873235</v>
      </c>
    </row>
    <row r="37" spans="1:3" ht="15">
      <c r="A37" s="5" t="s">
        <v>178</v>
      </c>
      <c r="B37" s="6">
        <v>13211252</v>
      </c>
      <c r="C37" s="6">
        <v>14576547</v>
      </c>
    </row>
    <row r="38" spans="2:3" ht="15">
      <c r="B38" t="e">
        <f>#N/A</f>
        <v>#N/A</v>
      </c>
      <c r="C38" t="e">
        <f>#N/A</f>
        <v>#N/A</v>
      </c>
    </row>
    <row r="40" ht="15">
      <c r="A40" s="5" t="s">
        <v>179</v>
      </c>
    </row>
    <row r="41" ht="15">
      <c r="A41" s="5" t="s">
        <v>180</v>
      </c>
    </row>
    <row r="43" ht="15">
      <c r="A43" s="5" t="s">
        <v>181</v>
      </c>
    </row>
    <row r="44" ht="15">
      <c r="A44" s="5" t="s">
        <v>182</v>
      </c>
    </row>
    <row r="45" spans="1:3" ht="15">
      <c r="A45" t="s">
        <v>183</v>
      </c>
      <c r="B45" s="6">
        <v>1170126</v>
      </c>
      <c r="C45" s="5" t="s">
        <v>184</v>
      </c>
    </row>
    <row r="46" spans="1:3" ht="15">
      <c r="A46" s="5" t="s">
        <v>185</v>
      </c>
      <c r="B46" t="s">
        <v>51</v>
      </c>
      <c r="C46" s="7">
        <v>120700</v>
      </c>
    </row>
    <row r="47" spans="1:3" ht="15">
      <c r="A47" s="5" t="s">
        <v>186</v>
      </c>
      <c r="B47" s="7">
        <v>103000</v>
      </c>
      <c r="C47" t="s">
        <v>51</v>
      </c>
    </row>
    <row r="48" spans="1:3" ht="15">
      <c r="A48" s="5" t="s">
        <v>187</v>
      </c>
      <c r="B48" t="s">
        <v>51</v>
      </c>
      <c r="C48" s="7">
        <v>2892702</v>
      </c>
    </row>
    <row r="49" spans="1:3" ht="15">
      <c r="A49" s="5" t="s">
        <v>188</v>
      </c>
      <c r="B49" t="s">
        <v>51</v>
      </c>
      <c r="C49" s="7">
        <v>509761</v>
      </c>
    </row>
    <row r="51" ht="15">
      <c r="A51" s="5" t="s">
        <v>189</v>
      </c>
    </row>
    <row r="52" spans="1:3" ht="15">
      <c r="A52" s="5" t="s">
        <v>190</v>
      </c>
      <c r="B52" s="6">
        <v>664500</v>
      </c>
      <c r="C52" s="6">
        <v>27850</v>
      </c>
    </row>
    <row r="53" spans="1:3" ht="15">
      <c r="A53" t="s">
        <v>191</v>
      </c>
      <c r="B53" s="7">
        <v>4927132</v>
      </c>
      <c r="C53" s="7">
        <v>3806818</v>
      </c>
    </row>
  </sheetData>
  <sheetProtection selectLockedCells="1" selectUnlockedCells="1"/>
  <mergeCells count="5">
    <mergeCell ref="A4:C4"/>
    <mergeCell ref="A5:C5"/>
    <mergeCell ref="A6:C6"/>
    <mergeCell ref="B8:C8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38.7109375" style="0" customWidth="1"/>
    <col min="3" max="3" width="19.7109375" style="0" customWidth="1"/>
    <col min="4" max="4" width="38.7109375" style="0" customWidth="1"/>
    <col min="5" max="5" width="15.7109375" style="0" customWidth="1"/>
    <col min="6" max="6" width="17.7109375" style="0" customWidth="1"/>
    <col min="7" max="16384" width="8.7109375" style="0" customWidth="1"/>
  </cols>
  <sheetData>
    <row r="2" spans="1:6" ht="39.75" customHeight="1">
      <c r="A2" s="5" t="s">
        <v>192</v>
      </c>
      <c r="B2" s="5" t="s">
        <v>193</v>
      </c>
      <c r="C2" s="5" t="s">
        <v>194</v>
      </c>
      <c r="D2" s="5" t="s">
        <v>195</v>
      </c>
      <c r="E2" s="5" t="s">
        <v>196</v>
      </c>
      <c r="F2" s="5" t="s">
        <v>197</v>
      </c>
    </row>
    <row r="3" spans="1:6" ht="15">
      <c r="A3" t="s">
        <v>198</v>
      </c>
      <c r="B3" s="6">
        <v>3000000</v>
      </c>
      <c r="C3" s="6">
        <v>93000</v>
      </c>
      <c r="D3" s="6">
        <v>3093000</v>
      </c>
      <c r="E3" t="s">
        <v>199</v>
      </c>
      <c r="F3" t="s">
        <v>200</v>
      </c>
    </row>
    <row r="4" spans="1:6" ht="15">
      <c r="A4" t="s">
        <v>201</v>
      </c>
      <c r="B4" s="7">
        <v>3000000</v>
      </c>
      <c r="C4" s="7">
        <v>93000</v>
      </c>
      <c r="D4" s="7">
        <v>3093000</v>
      </c>
      <c r="E4" t="s">
        <v>202</v>
      </c>
      <c r="F4" t="s">
        <v>200</v>
      </c>
    </row>
    <row r="5" spans="1:6" ht="15">
      <c r="A5" t="s">
        <v>203</v>
      </c>
      <c r="B5" s="7">
        <v>10000000</v>
      </c>
      <c r="C5" s="7">
        <v>310000</v>
      </c>
      <c r="D5" s="7">
        <v>10310000</v>
      </c>
      <c r="E5" t="s">
        <v>204</v>
      </c>
      <c r="F5" t="s">
        <v>205</v>
      </c>
    </row>
    <row r="6" spans="1:5" ht="15">
      <c r="A6" t="s">
        <v>132</v>
      </c>
      <c r="B6" s="6">
        <v>16000000</v>
      </c>
      <c r="C6" s="6">
        <v>496000</v>
      </c>
      <c r="D6" s="6">
        <v>16496000</v>
      </c>
      <c r="E6" t="s">
        <v>206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28.7109375" style="0" customWidth="1"/>
    <col min="4" max="16384" width="8.7109375" style="0" customWidth="1"/>
  </cols>
  <sheetData>
    <row r="2" spans="2:3" ht="15">
      <c r="B2" t="s">
        <v>207</v>
      </c>
      <c r="C2" t="s">
        <v>208</v>
      </c>
    </row>
    <row r="3" spans="1:3" ht="15">
      <c r="A3" t="s">
        <v>209</v>
      </c>
      <c r="B3" s="6">
        <v>148337629</v>
      </c>
      <c r="C3" s="6">
        <v>149099809</v>
      </c>
    </row>
    <row r="4" spans="1:3" ht="15">
      <c r="A4" t="s">
        <v>210</v>
      </c>
      <c r="B4" s="7">
        <v>117245396</v>
      </c>
      <c r="C4" s="7">
        <v>115327157</v>
      </c>
    </row>
    <row r="5" spans="1:3" ht="15">
      <c r="A5" t="s">
        <v>211</v>
      </c>
      <c r="B5" s="7">
        <v>7485645</v>
      </c>
      <c r="C5" s="7">
        <v>5105566</v>
      </c>
    </row>
    <row r="6" spans="1:3" ht="15">
      <c r="A6" t="s">
        <v>212</v>
      </c>
      <c r="B6" s="7">
        <v>47633681</v>
      </c>
      <c r="C6" s="7">
        <v>50261725</v>
      </c>
    </row>
    <row r="7" spans="1:3" ht="15">
      <c r="A7" t="s">
        <v>213</v>
      </c>
      <c r="B7" s="7">
        <v>116636548</v>
      </c>
      <c r="C7" s="7">
        <v>113192397</v>
      </c>
    </row>
    <row r="8" spans="1:3" ht="15">
      <c r="A8" t="s">
        <v>132</v>
      </c>
      <c r="B8" s="7">
        <v>437338899</v>
      </c>
      <c r="C8" s="7">
        <v>432986654</v>
      </c>
    </row>
    <row r="9" spans="1:3" ht="15">
      <c r="A9" t="s">
        <v>214</v>
      </c>
      <c r="B9" s="7">
        <v>2717238</v>
      </c>
      <c r="C9" s="7">
        <v>2675875</v>
      </c>
    </row>
    <row r="10" spans="1:3" ht="39.75" customHeight="1">
      <c r="A10" s="8" t="s">
        <v>215</v>
      </c>
      <c r="B10" s="5" t="s">
        <v>216</v>
      </c>
      <c r="C10" s="5" t="s">
        <v>217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26.7109375" style="0" customWidth="1"/>
    <col min="4" max="16384" width="8.7109375" style="0" customWidth="1"/>
  </cols>
  <sheetData>
    <row r="2" spans="2:3" ht="39.75" customHeight="1">
      <c r="B2" s="2" t="s">
        <v>218</v>
      </c>
      <c r="C2" s="2"/>
    </row>
    <row r="3" spans="2:3" ht="15">
      <c r="B3" t="s">
        <v>8</v>
      </c>
      <c r="C3" t="s">
        <v>63</v>
      </c>
    </row>
    <row r="4" spans="1:3" ht="15">
      <c r="A4" t="s">
        <v>219</v>
      </c>
      <c r="B4" s="6">
        <v>5496000</v>
      </c>
      <c r="C4" s="6">
        <v>5104000</v>
      </c>
    </row>
    <row r="5" spans="1:3" ht="15">
      <c r="A5" t="s">
        <v>220</v>
      </c>
      <c r="B5" s="7">
        <v>300786</v>
      </c>
      <c r="C5" s="7">
        <v>300505</v>
      </c>
    </row>
    <row r="6" spans="1:3" ht="15">
      <c r="A6" t="s">
        <v>221</v>
      </c>
      <c r="B6" s="7">
        <v>40998</v>
      </c>
      <c r="C6" s="7">
        <v>44297</v>
      </c>
    </row>
    <row r="7" spans="2:3" ht="15">
      <c r="B7" s="7">
        <v>5837784</v>
      </c>
      <c r="C7" s="7">
        <v>5448802</v>
      </c>
    </row>
    <row r="8" spans="1:3" ht="15">
      <c r="A8" t="s">
        <v>222</v>
      </c>
      <c r="B8" s="7">
        <v>231784</v>
      </c>
      <c r="C8" s="7">
        <v>112802</v>
      </c>
    </row>
    <row r="9" spans="1:3" ht="39.75" customHeight="1">
      <c r="A9" t="s">
        <v>223</v>
      </c>
      <c r="B9" s="5" t="s">
        <v>224</v>
      </c>
      <c r="C9" s="5" t="s">
        <v>225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5" width="24.7109375" style="0" customWidth="1"/>
    <col min="6" max="16384" width="8.7109375" style="0" customWidth="1"/>
  </cols>
  <sheetData>
    <row r="2" spans="2:5" ht="15">
      <c r="B2" s="4" t="s">
        <v>207</v>
      </c>
      <c r="C2" s="4"/>
      <c r="D2" s="4" t="s">
        <v>208</v>
      </c>
      <c r="E2" s="4"/>
    </row>
    <row r="3" spans="2:5" ht="39.75" customHeight="1">
      <c r="B3" s="5" t="s">
        <v>226</v>
      </c>
      <c r="C3" s="5" t="s">
        <v>227</v>
      </c>
      <c r="D3" s="5" t="s">
        <v>226</v>
      </c>
      <c r="E3" s="5" t="s">
        <v>227</v>
      </c>
    </row>
    <row r="5" spans="1:5" ht="39.75" customHeight="1">
      <c r="A5" t="s">
        <v>228</v>
      </c>
      <c r="B5" s="13">
        <v>25766449</v>
      </c>
      <c r="C5" s="13">
        <v>25048404</v>
      </c>
      <c r="D5" s="13">
        <v>25766682</v>
      </c>
      <c r="E5" s="13">
        <v>24694409</v>
      </c>
    </row>
    <row r="6" spans="1:5" ht="15">
      <c r="A6" t="s">
        <v>229</v>
      </c>
      <c r="B6" s="7">
        <v>500000</v>
      </c>
      <c r="C6" s="7">
        <v>485265</v>
      </c>
      <c r="D6" s="7">
        <v>500000</v>
      </c>
      <c r="E6" s="7">
        <v>477520</v>
      </c>
    </row>
    <row r="7" spans="1:5" ht="15">
      <c r="A7" t="s">
        <v>230</v>
      </c>
      <c r="B7" s="7">
        <v>11073255</v>
      </c>
      <c r="C7" s="7">
        <v>11028271</v>
      </c>
      <c r="D7" s="7">
        <v>11075274</v>
      </c>
      <c r="E7" s="7">
        <v>10770167</v>
      </c>
    </row>
    <row r="8" spans="1:5" ht="15">
      <c r="A8" t="s">
        <v>231</v>
      </c>
      <c r="B8" s="7">
        <v>50765303</v>
      </c>
      <c r="C8" s="7">
        <v>49387428</v>
      </c>
      <c r="D8" s="7">
        <v>50618118</v>
      </c>
      <c r="E8" s="7">
        <v>48126031</v>
      </c>
    </row>
    <row r="9" spans="1:5" ht="15">
      <c r="A9" t="s">
        <v>232</v>
      </c>
      <c r="B9" s="7">
        <v>2289200</v>
      </c>
      <c r="C9" s="7">
        <v>2244318</v>
      </c>
      <c r="D9" s="7">
        <v>2151072</v>
      </c>
      <c r="E9" s="7">
        <v>2069580</v>
      </c>
    </row>
    <row r="10" spans="2:5" ht="39.75" customHeight="1">
      <c r="B10" s="5" t="s">
        <v>233</v>
      </c>
      <c r="C10" s="5" t="s">
        <v>234</v>
      </c>
      <c r="D10" s="5" t="s">
        <v>235</v>
      </c>
      <c r="E10" s="5" t="s">
        <v>236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24.7109375" style="0" customWidth="1"/>
    <col min="6" max="16384" width="8.7109375" style="0" customWidth="1"/>
  </cols>
  <sheetData>
    <row r="2" spans="2:5" ht="15">
      <c r="B2" s="4" t="s">
        <v>207</v>
      </c>
      <c r="C2" s="4"/>
      <c r="D2" s="4" t="s">
        <v>208</v>
      </c>
      <c r="E2" s="4"/>
    </row>
    <row r="3" spans="2:5" ht="39.75" customHeight="1">
      <c r="B3" s="5" t="s">
        <v>226</v>
      </c>
      <c r="C3" s="5" t="s">
        <v>227</v>
      </c>
      <c r="D3" s="5" t="s">
        <v>226</v>
      </c>
      <c r="E3" s="5" t="s">
        <v>227</v>
      </c>
    </row>
    <row r="4" spans="1:5" ht="15">
      <c r="A4" t="s">
        <v>237</v>
      </c>
      <c r="B4" s="6">
        <v>4999818</v>
      </c>
      <c r="C4" s="6">
        <v>4958200</v>
      </c>
      <c r="D4" s="6">
        <v>4000000</v>
      </c>
      <c r="E4" s="6">
        <v>3944960</v>
      </c>
    </row>
    <row r="5" spans="1:5" ht="15">
      <c r="A5" t="s">
        <v>238</v>
      </c>
      <c r="B5" s="7">
        <v>16883897</v>
      </c>
      <c r="C5" s="7">
        <v>16350864</v>
      </c>
      <c r="D5" s="7">
        <v>17884659</v>
      </c>
      <c r="E5" s="7">
        <v>17106005</v>
      </c>
    </row>
    <row r="6" spans="1:5" ht="15">
      <c r="A6" t="s">
        <v>239</v>
      </c>
      <c r="B6" s="7">
        <v>2990723</v>
      </c>
      <c r="C6" s="7">
        <v>2927010</v>
      </c>
      <c r="D6" s="7">
        <v>2990309</v>
      </c>
      <c r="E6" s="7">
        <v>2868150</v>
      </c>
    </row>
    <row r="7" spans="1:5" ht="15">
      <c r="A7" t="s">
        <v>240</v>
      </c>
      <c r="B7" s="7">
        <v>12465266</v>
      </c>
      <c r="C7" s="7">
        <v>12325866</v>
      </c>
      <c r="D7" s="7">
        <v>12466988</v>
      </c>
      <c r="E7" s="7">
        <v>12022981</v>
      </c>
    </row>
    <row r="8" spans="1:5" ht="39.75" customHeight="1">
      <c r="A8" s="5" t="s">
        <v>241</v>
      </c>
      <c r="B8" s="14">
        <v>50765303</v>
      </c>
      <c r="C8" s="14">
        <v>49387428</v>
      </c>
      <c r="D8" s="14">
        <v>50618118</v>
      </c>
      <c r="E8" s="14">
        <v>48126031</v>
      </c>
    </row>
    <row r="9" spans="1:5" ht="15">
      <c r="A9" t="s">
        <v>232</v>
      </c>
      <c r="B9" s="7">
        <v>2289200</v>
      </c>
      <c r="C9" s="7">
        <v>2244318</v>
      </c>
      <c r="D9" s="7">
        <v>2151072</v>
      </c>
      <c r="E9" s="7">
        <v>2069580</v>
      </c>
    </row>
    <row r="10" spans="2:5" ht="39.75" customHeight="1">
      <c r="B10" s="5" t="s">
        <v>233</v>
      </c>
      <c r="C10" s="5" t="s">
        <v>234</v>
      </c>
      <c r="D10" s="5" t="s">
        <v>235</v>
      </c>
      <c r="E10" s="5" t="s">
        <v>236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2019-12-07T09:20:40Z</dcterms:created>
  <dcterms:modified xsi:type="dcterms:W3CDTF">2019-12-07T09:20:40Z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