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accounting for stockbased " sheetId="13" r:id="rId13"/>
    <sheet name="results of operations" sheetId="14" r:id="rId14"/>
    <sheet name="results of operations-1" sheetId="15" r:id="rId15"/>
    <sheet name="financial condition" sheetId="16" r:id="rId16"/>
    <sheet name="financial condition-1" sheetId="17" r:id="rId17"/>
    <sheet name="capital resources and liqu" sheetId="18" r:id="rId18"/>
    <sheet name="offbalance sheet arrangeme" sheetId="19" r:id="rId19"/>
    <sheet name="offbalance sheet arrangeme-1" sheetId="20" r:id="rId20"/>
    <sheet name="offbalance sheet arrangeme-2" sheetId="21" r:id="rId21"/>
    <sheet name="offbalance sheet arrangeme-3" sheetId="22" r:id="rId22"/>
    <sheet name="offbalance sheet arrangeme-4" sheetId="23" r:id="rId23"/>
    <sheet name="offbalance sheet arrangeme-5" sheetId="24" r:id="rId24"/>
    <sheet name="offbalance sheet arrangeme-6" sheetId="25" r:id="rId25"/>
    <sheet name="offbalance sheet arrangeme-7" sheetId="26" r:id="rId26"/>
    <sheet name="offbalance sheet arrangeme-8" sheetId="27" r:id="rId27"/>
    <sheet name="offbalance sheet arrangeme-9" sheetId="28" r:id="rId28"/>
  </sheets>
  <definedNames/>
  <calcPr fullCalcOnLoad="1"/>
</workbook>
</file>

<file path=xl/sharedStrings.xml><?xml version="1.0" encoding="utf-8"?>
<sst xmlns="http://schemas.openxmlformats.org/spreadsheetml/2006/main" count="596" uniqueCount="400">
  <si>
    <t>Page 3</t>
  </si>
  <si>
    <t>PART 1 - FINANCIAL INFORMATION</t>
  </si>
  <si>
    <t>Item 1. Financial Statements</t>
  </si>
  <si>
    <t>NORTHEAST BANCORP AND
      SUBSIDIARIES</t>
  </si>
  <si>
    <t>Consolidated Balance Sheets</t>
  </si>
  <si>
    <t>(Unaudited)</t>
  </si>
  <si>
    <t>March
      31,</t>
  </si>
  <si>
    <t>June
      30,</t>
  </si>
  <si>
    <t>2004</t>
  </si>
  <si>
    <t>2003</t>
  </si>
  <si>
    <t>Assets</t>
  </si>
  <si>
    <t>Cash and due from banks</t>
  </si>
  <si>
    <t>Interest bearing deposits</t>
  </si>
  <si>
    <t>Federal Home Loan Bank overnight
      deposits</t>
  </si>
  <si>
    <t>Available for sale securities</t>
  </si>
  <si>
    <t>Loans held for sale</t>
  </si>
  <si>
    <t>Loans</t>
  </si>
  <si>
    <t>Less allowance for loan losses</t>
  </si>
  <si>
    <t>Net loans</t>
  </si>
  <si>
    <t>Premises and equipment, net</t>
  </si>
  <si>
    <t>Federal Home Loan Bank stock</t>
  </si>
  <si>
    <t>Aquired assets - net</t>
  </si>
  <si>
    <t>Goodwill</t>
  </si>
  <si>
    <t>Intangible assets, net of
      accumulated amortization of $1,820,286 at 03/31/04</t>
  </si>
  <si>
    <t>and $1,620,882 at 6/30/03</t>
  </si>
  <si>
    <t>Bank owned life insurance (BOLI)</t>
  </si>
  <si>
    <t>Due from broker</t>
  </si>
  <si>
    <t>-</t>
  </si>
  <si>
    <t>Other assets</t>
  </si>
  <si>
    <t>Total assets</t>
  </si>
  <si>
    <t>Liabilities and Shareholders'
      Equity</t>
  </si>
  <si>
    <t>Liabilities:</t>
  </si>
  <si>
    <t>Deposits</t>
  </si>
  <si>
    <t>Securities sold under repurchase
      agreements</t>
  </si>
  <si>
    <t>FHLB borrowings</t>
  </si>
  <si>
    <t>Guaranteed Preferred Beneficial
      Interest in the</t>
  </si>
  <si>
    <t>Company's Junior Subordinated
      Debentures</t>
  </si>
  <si>
    <t>Due to broker</t>
  </si>
  <si>
    <t>Other liabilities</t>
  </si>
  <si>
    <t>Total liabilities</t>
  </si>
  <si>
    <t>Shareholders' equity:</t>
  </si>
  <si>
    <t>Preferred stock, cumulative,
      $1.00 par value, 1,000,000 shares authorized</t>
  </si>
  <si>
    <t>and none issued and outstanding</t>
  </si>
  <si>
    <t>Common stock, $1.00 par value,
      15,000,000 shares authorized; 2,786,095</t>
  </si>
  <si>
    <t>shares issued and 2,533,216 and
      2,576,827 shares outstanding</t>
  </si>
  <si>
    <t>at 03/31/04 and 06/30/03,
      respectively</t>
  </si>
  <si>
    <t>Additional paid in capital</t>
  </si>
  <si>
    <t>Retained earnings</t>
  </si>
  <si>
    <t>Accumulated other comprehensive
      (loss) income</t>
  </si>
  <si>
    <t>Treasury Stock at cost, 252,879
      and 209,268 shares at 03/31/04 and</t>
  </si>
  <si>
    <t>6/30/03, respectively.</t>
  </si>
  <si>
    <t>Total shareholders' equity</t>
  </si>
  <si>
    <t>Total liabilities and
      shareholders' equity</t>
  </si>
  <si>
    <t>Page 4</t>
  </si>
  <si>
    <t>Consolidated Statements of Income</t>
  </si>
  <si>
    <t>Three
      Months Ended</t>
  </si>
  <si>
    <t>Interest and dividend income:</t>
  </si>
  <si>
    <t>Interest on loans and loans held
      for sale</t>
  </si>
  <si>
    <t>Interest on FHLB overnight
      deposits</t>
  </si>
  <si>
    <t>Interest and dividends on
      available for sale securities</t>
  </si>
  <si>
    <t>Dividends on Federal Home Loan
      Bank stock</t>
  </si>
  <si>
    <t>Other interest income</t>
  </si>
  <si>
    <t>Total interest and dividend
      income</t>
  </si>
  <si>
    <t>Interest expense:</t>
  </si>
  <si>
    <t>Repurchase agreements</t>
  </si>
  <si>
    <t>Borrowed funds</t>
  </si>
  <si>
    <t>Trust preferred securities</t>
  </si>
  <si>
    <t>Total interest expense</t>
  </si>
  <si>
    <t>Net interest income before
      provision for loan losses</t>
  </si>
  <si>
    <t>Provision for loan losses</t>
  </si>
  <si>
    <t>Net interest income after
      provision for loan losses</t>
  </si>
  <si>
    <t>Noninterest income:</t>
  </si>
  <si>
    <t>Fees and service charges on
      loans</t>
  </si>
  <si>
    <t>Fees for other services to
      customers</t>
  </si>
  <si>
    <t>Net securities gains</t>
  </si>
  <si>
    <t>Loss on trading activities</t>
  </si>
  <si>
    <t>Gain on sales of loans</t>
  </si>
  <si>
    <t>Investment and insurance
      commissions</t>
  </si>
  <si>
    <t>Increase in cash surrender value
      of BOLI</t>
  </si>
  <si>
    <t>Other income</t>
  </si>
  <si>
    <t>Total noninterest income</t>
  </si>
  <si>
    <t>Noninterest expense:</t>
  </si>
  <si>
    <t>Salaries and employee benefits</t>
  </si>
  <si>
    <t>Net occupancy expense</t>
  </si>
  <si>
    <t>Equipment expense</t>
  </si>
  <si>
    <t>Intangible assets amortization</t>
  </si>
  <si>
    <t>Other expense</t>
  </si>
  <si>
    <t>Total noninterest expense</t>
  </si>
  <si>
    <t>Income before income taxes</t>
  </si>
  <si>
    <t>Income tax expense</t>
  </si>
  <si>
    <t>Net income</t>
  </si>
  <si>
    <t>Earnings per common share:</t>
  </si>
  <si>
    <t>Basic</t>
  </si>
  <si>
    <t>Diluted</t>
  </si>
  <si>
    <t>Net interest margin</t>
  </si>
  <si>
    <t>3.43%</t>
  </si>
  <si>
    <t>Net interest spread</t>
  </si>
  <si>
    <t>3.12%</t>
  </si>
  <si>
    <t>3.05%</t>
  </si>
  <si>
    <t>Return on average assets
      (annualized)</t>
  </si>
  <si>
    <t>0.82%</t>
  </si>
  <si>
    <t>0.90%</t>
  </si>
  <si>
    <t>Return on average equity
      (annualized)</t>
  </si>
  <si>
    <t>11.02%</t>
  </si>
  <si>
    <t>11.70%</t>
  </si>
  <si>
    <t>Efficiency ratio</t>
  </si>
  <si>
    <t>67%</t>
  </si>
  <si>
    <t>65%</t>
  </si>
  <si>
    <t>Page 5</t>
  </si>
  <si>
    <t>Nine
      Months Ended</t>
  </si>
  <si>
    <t>Gain/Loss on trading activities</t>
  </si>
  <si>
    <t>Intangible asset amortization</t>
  </si>
  <si>
    <t>3.38%</t>
  </si>
  <si>
    <t>3.55%</t>
  </si>
  <si>
    <t>3.10%</t>
  </si>
  <si>
    <t>3.16%</t>
  </si>
  <si>
    <t>0.78%</t>
  </si>
  <si>
    <t>0.87%</t>
  </si>
  <si>
    <t>10.21%</t>
  </si>
  <si>
    <t>10.69%</t>
  </si>
  <si>
    <t>69%</t>
  </si>
  <si>
    <t>66%</t>
  </si>
  <si>
    <t>Page 6</t>
  </si>
  <si>
    <t>NORTHEAST BANCORP AND SUBSIDIARIES
      Consolidated Statements of Changes in Shareholders' Equity
      Nine Months Ended March 31, 2004 and 2003
      (Unaudited)</t>
  </si>
  <si>
    <t>Common
         Stock at
         $1.00 Par</t>
  </si>
  <si>
    <t>Additional
         Paid in
         Capital</t>
  </si>
  <si>
    <t>Retained
         Earnings</t>
  </si>
  <si>
    <t>Accumulated
         Other
         Comprehensive
         Income (Loss)</t>
  </si>
  <si>
    <t>Treasury
         Stock</t>
  </si>
  <si>
    <t>Total</t>
  </si>
  <si>
    <t>Balance at June 30, 2002</t>
  </si>
  <si>
    <t>$   (1,356,511)</t>
  </si>
  <si>
    <t>Net income for the nine months ended 3/31/03</t>
  </si>
  <si>
    <t>Adjustment of net unrealized loss/gain on securities available for sale</t>
  </si>
  <si>
    <t>Total Comprehensive income</t>
  </si>
  <si>
    <t>Dividends on common stock at $0.24 per share</t>
  </si>
  <si>
    <t>Treasury stock purchased</t>
  </si>
  <si>
    <t>Common stock issued in connection with employee benefit and stock
      option plans</t>
  </si>
  <si>
    <t>- 
      ___________</t>
  </si>
  <si>
    <t>2,557 
      ____________</t>
  </si>
  <si>
    <t>- 
      ____________</t>
  </si>
  <si>
    <t>12,443 
      ____________</t>
  </si>
  <si>
    <t>15,000 
      ____________</t>
  </si>
  <si>
    <t>Balance at March 31, 2003</t>
  </si>
  <si>
    <t>$   2,786,095 
      ==========</t>
  </si>
  <si>
    <t>$  10,376,842 
      ==========</t>
  </si>
  <si>
    <t>$  25,008,207 
      ==========</t>
  </si>
  <si>
    <t>$    (38,213) 
      ==========</t>
  </si>
  <si>
    <t>$   (1,389,790)
      ==========</t>
  </si>
  <si>
    <t>$  36,743,141 
      ==========</t>
  </si>
  <si>
    <t>Balance at June 30, 2003</t>
  </si>
  <si>
    <t>$   (2,516,340)</t>
  </si>
  <si>
    <t>Net income for the nine months ended 3/31/04</t>
  </si>
  <si>
    <t>Dividends on common stock at $0.26 per share</t>
  </si>
  <si>
    <t>48,181 
      ____________</t>
  </si>
  <si>
    <t>219,166 
      ___________</t>
  </si>
  <si>
    <t>267,347 
      ____________</t>
  </si>
  <si>
    <t>Balance at March 31, 2004</t>
  </si>
  <si>
    <t>$     (13,042)</t>
  </si>
  <si>
    <t>$   (3,469,379)</t>
  </si>
  <si>
    <t>Page 7</t>
  </si>
  <si>
    <t>NORTHEAST BANCORP
      AND SUBSIDIARIES</t>
  </si>
  <si>
    <t>Consolidated
      Statements of Cash Flows</t>
  </si>
  <si>
    <t>Cash provided by
      operating activities:</t>
  </si>
  <si>
    <t>Cash flows from
      investing activities:</t>
  </si>
  <si>
    <t>Available for sale
      securities purchased</t>
  </si>
  <si>
    <t>Available for sale
      securities matured</t>
  </si>
  <si>
    <t>Available for sale
      securities sold</t>
  </si>
  <si>
    <t>Net change in loans</t>
  </si>
  <si>
    <t>Net capital
      expenditures</t>
  </si>
  <si>
    <t>Proceeds from sale
      of acquired assets</t>
  </si>
  <si>
    <t>Real estate held for
      investment sold</t>
  </si>
  <si>
    <t>Bank owned life
      insurance purchased</t>
  </si>
  <si>
    <t>Net cash used in
      investing activities</t>
  </si>
  <si>
    <t>Cash flows from
      financing activities:</t>
  </si>
  <si>
    <t>Net change in
      deposits</t>
  </si>
  <si>
    <t>Net change in
      repurchase agreements</t>
  </si>
  <si>
    <t>Dividends paid</t>
  </si>
  <si>
    <t>Proceeds from stock
      issuance</t>
  </si>
  <si>
    <t>Treasury stock
      repurchased</t>
  </si>
  <si>
    <t>Debt issuance costs
      paid</t>
  </si>
  <si>
    <t>Proceeds from
      issuance of Junior Subordinated Debentures</t>
  </si>
  <si>
    <t>Net (decrease)
      increase in advances from Federal Home Loan Bank of Boston</t>
  </si>
  <si>
    <t>Net cash provided by
      financing activities</t>
  </si>
  <si>
    <t>Net increase in cash
      and cash equivalents</t>
  </si>
  <si>
    <t>Cash and cash
      equivalents, beginning of period</t>
  </si>
  <si>
    <t>Cash and cash
      equivalents, end of period</t>
  </si>
  <si>
    <t>Cash and cash
      equivalents include cash on hand, amounts due</t>
  </si>
  <si>
    <t>from banks, interest
      bearing deposits, and FHLB overnight deposits.</t>
  </si>
  <si>
    <t>Supplemental
      schedule of noncash activities:</t>
  </si>
  <si>
    <t>Net change in
      valuation for unrealized gains/losses, net of tax,</t>
  </si>
  <si>
    <t>on available for
      sale securities</t>
  </si>
  <si>
    <t>Net transfer from
      loans to acquired assets</t>
  </si>
  <si>
    <t>Supplemental
      disclosure of cash paid during the period for:</t>
  </si>
  <si>
    <t>Income taxes paid,
      net of refunds</t>
  </si>
  <si>
    <t>Interest paid</t>
  </si>
  <si>
    <t>March 31, 2004</t>
  </si>
  <si>
    <t>June 30, 2003</t>
  </si>
  <si>
    <t>Residential real estate</t>
  </si>
  <si>
    <t>Commercial real estate</t>
  </si>
  <si>
    <t>Construction</t>
  </si>
  <si>
    <t>Commercial</t>
  </si>
  <si>
    <t>Consumer &amp; Other</t>
  </si>
  <si>
    <t>Net Deferred Costs</t>
  </si>
  <si>
    <t>Net Loans</t>
  </si>
  <si>
    <t>$  405,813,021  
    ============</t>
  </si>
  <si>
    <t>$  378,986,788  
    ============</t>
  </si>
  <si>
    <t>Nine months Ended
             March 31,</t>
  </si>
  <si>
    <t>Balance at beginning of period</t>
  </si>
  <si>
    <t>Add provision charged to operations</t>
  </si>
  <si>
    <t>Recoveries on loans previously charged off</t>
  </si>
  <si>
    <t>Less loans charged off</t>
  </si>
  <si>
    <t>Balance at end of period</t>
  </si>
  <si>
    <t>$   4,358,000   
      ==========</t>
  </si>
  <si>
    <t>$   3,905,000  
      ==========</t>
  </si>
  <si>
    <t>Cost</t>
  </si>
  <si>
    <t>Market    
  Value</t>
  </si>
  <si>
    <t>Debt securities issued by the U.S. Treasury
      and other U.S. Government corporations
      and agencies</t>
  </si>
  <si>
    <t>Mortgage-backed securities</t>
  </si>
  <si>
    <t>Equity securities</t>
  </si>
  <si>
    <t>$   66,451,275 
      ==========</t>
  </si>
  <si>
    <t>$  66,431,514 
      ==========</t>
  </si>
  <si>
    <t>$  41,590,988 
      ==========</t>
  </si>
  <si>
    <t>$  41,729,122 
      ==========</t>
  </si>
  <si>
    <t>Due after one year through five years</t>
  </si>
  <si>
    <t>Due after five years through ten years</t>
  </si>
  <si>
    <t>--</t>
  </si>
  <si>
    <t>Due after ten years</t>
  </si>
  <si>
    <t>Mortgage-backed securities (including
      securities with interest rates ranging from
      4.0% to 8.5% maturing February 2005 to
      September 2032)</t>
  </si>
  <si>
    <t>$  66,451,275  
      ==========</t>
  </si>
  <si>
    <t>Demand</t>
  </si>
  <si>
    <t>NOW</t>
  </si>
  <si>
    <t>Money Market</t>
  </si>
  <si>
    <t>Regular Savings</t>
  </si>
  <si>
    <t>Brokered Deposits</t>
  </si>
  <si>
    <t>Certificates of Deposit</t>
  </si>
  <si>
    <t>Total Deposits</t>
  </si>
  <si>
    <t>$   352,571,400 
    ============</t>
  </si>
  <si>
    <t>$   318,742,948 
    ============</t>
  </si>
  <si>
    <t>Principal
              Amounts</t>
  </si>
  <si>
    <t>Interest
       Rates</t>
  </si>
  <si>
    <t>Maturity Dates
      For Periods
Ending March 31,</t>
  </si>
  <si>
    <t>3.98% - 5.55%</t>
  </si>
  <si>
    <t>2005</t>
  </si>
  <si>
    <t>2.08% - 6.79%</t>
  </si>
  <si>
    <t>2006</t>
  </si>
  <si>
    <t>2.22% - 5.55%</t>
  </si>
  <si>
    <t>2007</t>
  </si>
  <si>
    <t>2.68% - 5.68%</t>
  </si>
  <si>
    <t>2008</t>
  </si>
  <si>
    <t>4.50% - 4.81%</t>
  </si>
  <si>
    <t>2011</t>
  </si>
  <si>
    <t>4.99%</t>
  </si>
  <si>
    <t>2012</t>
  </si>
  <si>
    <t>$    79,110,077     
      =============</t>
  </si>
  <si>
    <t>Maturity Dates
      For Periods
Ending June 30,</t>
  </si>
  <si>
    <t>1.77% - 6.67%</t>
  </si>
  <si>
    <t>3.11% - 6.65%</t>
  </si>
  <si>
    <t>5.52% - 6.79%</t>
  </si>
  <si>
    <t>4.50% - 4.99%</t>
  </si>
  <si>
    <t>$   86,595,570     
      =============</t>
  </si>
  <si>
    <t xml:space="preserve"> Accounting for Stock-Based
Compensation</t>
  </si>
  <si>
    <t>For the Three Months
Ended March 31,</t>
  </si>
  <si>
    <t>For the Nine Months
Ended March 31,</t>
  </si>
  <si>
    <t>Net Income as reported</t>
  </si>
  <si>
    <t>Deduct: Total stock-based compensation expense determined under fair
      value based method for all awards, net of related tax effects</t>
  </si>
  <si>
    <t>Pro forma net income</t>
  </si>
  <si>
    <t>$  1,020,348 
      ========</t>
  </si>
  <si>
    <t>$ 1,076,026 
      ========</t>
  </si>
  <si>
    <t>$ 2,826,747 
      ========</t>
  </si>
  <si>
    <t>$ 2,894,947 
       ========</t>
  </si>
  <si>
    <t>Earnings per share</t>
  </si>
  <si>
    <t>Basic - as reported</t>
  </si>
  <si>
    <t>Basic - pro forma</t>
  </si>
  <si>
    <t>Diluted - as reported</t>
  </si>
  <si>
    <t>Diluted - pro forma</t>
  </si>
  <si>
    <t xml:space="preserve">  
 Results of Operations 
 </t>
  </si>
  <si>
    <t>Difference Due to</t>
  </si>
  <si>
    <t>Volume</t>
  </si>
  <si>
    <t>Rate</t>
  </si>
  <si>
    <t>Investments</t>
  </si>
  <si>
    <t>$   (71,401)</t>
  </si>
  <si>
    <t>Loans, net</t>
  </si>
  <si>
    <t>FHLB &amp; Other Deposits</t>
  </si>
  <si>
    <t>(6,634)
    _____________</t>
  </si>
  <si>
    <t>(4,462)
    _____________</t>
  </si>
  <si>
    <t>(11,096)
    _____________</t>
  </si>
  <si>
    <t>Total Interest-earnings Assets</t>
  </si>
  <si>
    <t>Repurchase Agreements</t>
  </si>
  <si>
    <t>Borrowings</t>
  </si>
  <si>
    <t>(6,604)
    _____________</t>
  </si>
  <si>
    <t>(92,020)
    _____________</t>
  </si>
  <si>
    <t>(98,624)
    _____________</t>
  </si>
  <si>
    <t>Total Interest-bearing Liabilities</t>
  </si>
  <si>
    <t>296,542 
    _____________</t>
  </si>
  <si>
    <t>(675,215)
    _____________</t>
  </si>
  <si>
    <t>(378,673)
    _____________</t>
  </si>
  <si>
    <t>Net Interest Income</t>
  </si>
  <si>
    <t>$  273,682 
    ============</t>
  </si>
  <si>
    <t>$   125,747
    ============</t>
  </si>
  <si>
    <t>$   399,429 
    ============</t>
  </si>
  <si>
    <t>Rate/Volume amounts spread proportionately between volume and rate.
    Borrowings in the table include trust preferred securities and FHLB
    borrowings.</t>
  </si>
  <si>
    <t>$    (344,768)</t>
  </si>
  <si>
    <t>(15,854)
    _____________</t>
  </si>
  <si>
    <t>(20,198)
    _____________</t>
  </si>
  <si>
    <t>(36,052)
    _____________</t>
  </si>
  <si>
    <t>Repurchases Agreements</t>
  </si>
  <si>
    <t>(46,493)
    _____________</t>
  </si>
  <si>
    <t>(174,247)
    _____________</t>
  </si>
  <si>
    <t>(220,740)
    _____________</t>
  </si>
  <si>
    <t>553,635 
    _____________</t>
  </si>
  <si>
    <t>(2,162,622)
    _____________</t>
  </si>
  <si>
    <t>(1,608,987)
    _____________</t>
  </si>
  <si>
    <t>$  565,666 
    ============</t>
  </si>
  <si>
    <t>$   (191,199)
    ============</t>
  </si>
  <si>
    <t>$     374,467
    ============</t>
  </si>
  <si>
    <t xml:space="preserve">  
 Financial Condition 
 </t>
  </si>
  <si>
    <t>Consumer Loans</t>
  </si>
  <si>
    <t>Indirect Auto</t>
  </si>
  <si>
    <t>29%</t>
  </si>
  <si>
    <t>25%</t>
  </si>
  <si>
    <t>Indirect RV</t>
  </si>
  <si>
    <t>20%</t>
  </si>
  <si>
    <t>17%</t>
  </si>
  <si>
    <t>Indirect Mobile Home</t>
  </si>
  <si>
    <t>44%</t>
  </si>
  <si>
    <t>49%</t>
  </si>
  <si>
    <t>Subtotal Indirect</t>
  </si>
  <si>
    <t>Other</t>
  </si>
  <si>
    <t>7%</t>
  </si>
  <si>
    <t>9%</t>
  </si>
  <si>
    <t>$     84,024,650  
      ===========</t>
  </si>
  <si>
    <t>100%
      ====</t>
  </si>
  <si>
    <t>$     78,235,230  
      ===========</t>
  </si>
  <si>
    <t>100% 
      =====</t>
  </si>
  <si>
    <t>Description</t>
  </si>
  <si>
    <t>June 30,2003</t>
  </si>
  <si>
    <t>Residential Real Estate</t>
  </si>
  <si>
    <t>Commercial Real Estate</t>
  </si>
  <si>
    <t>Commercial Loans</t>
  </si>
  <si>
    <t>Consumer and Other</t>
  </si>
  <si>
    <t>Total non-performing</t>
  </si>
  <si>
    <t>$  926,000
      ==========</t>
  </si>
  <si>
    <t>$  1,829,000  
      ==========</t>
  </si>
  <si>
    <t xml:space="preserve">  
 Capital Resources and Liquidity 
 </t>
  </si>
  <si>
    <t>Actual</t>
  </si>
  <si>
    <t>Required
      For Capital Adequacy Purposes</t>
  </si>
  <si>
    <t>Required To Be "Well Capitalized" Under Prompt
      Corrective Action Provisions</t>
  </si>
  <si>
    <t>Amount</t>
  </si>
  <si>
    <t>Ratio</t>
  </si>
  <si>
    <t>(Dollars in Thousands)
      As of March 31, 2004:</t>
  </si>
  <si>
    <t>Tier 1 (Core) capital to risk weighted assets</t>
  </si>
  <si>
    <t>10.75%</t>
  </si>
  <si>
    <t>4.00%</t>
  </si>
  <si>
    <t>6.00%</t>
  </si>
  <si>
    <t>Tier 1 (Core) capital to total assets</t>
  </si>
  <si>
    <t>8.20%</t>
  </si>
  <si>
    <t>5.00%</t>
  </si>
  <si>
    <t>Total Capital to risk weighted assets</t>
  </si>
  <si>
    <t>11.18%</t>
  </si>
  <si>
    <t>8.00%</t>
  </si>
  <si>
    <t>10.00%</t>
  </si>
  <si>
    <t xml:space="preserve">  
 Off-balance Sheet Arrangements and Aggregate Contractual Obligations 
 </t>
  </si>
  <si>
    <t>Contract Amount</t>
  </si>
  <si>
    <t>March 31, 2003</t>
  </si>
  <si>
    <t>Commitments to extend credit (1)(3)</t>
  </si>
  <si>
    <t>Unused lines of credit (2)(3)</t>
  </si>
  <si>
    <t>Standy letters of credit (4)</t>
  </si>
  <si>
    <t>EXHIBIT NUMBER</t>
  </si>
  <si>
    <t>DESCRIPTION</t>
  </si>
  <si>
    <t>Statement regarding computation of per share earnings</t>
  </si>
  <si>
    <t>Certification of the Chief Executive Officer pursuant to Section 302 of
      the Sarbanes-Oxley Act of 2002 (Rule 13a-14(a)).</t>
  </si>
  <si>
    <t>Certification of the Chief Financial Officer pursuant to Section 302 of
      the Sarbanes-Oxley Act of 2002 (Rule 13a-14(a)).</t>
  </si>
  <si>
    <t>Certificate of the Chief Executive Pursuant to 18 U.S.C. Section
      1350,  as Adopted Pursuant to Section 906 of the Sarbanes-Oxley
      Act of 2002 (Rule 13a-14(b)).</t>
  </si>
  <si>
    <t>Certificate of the Chief Financial Officer Pursuant to 18 U.S.C.
      Section 1350,  as Adopted Pursuant to Section 906 of the
      Sarbanes-Oxley Act of 2002 (Rule 13a-14(b)).</t>
  </si>
  <si>
    <t>I, James D. Delamater, certify that:</t>
  </si>
  <si>
    <t>I have reviewed this quarterly report on Form 10-Q of Northeast Bancorp;</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</si>
  <si>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quarterly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</si>
  <si>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</si>
  <si>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</si>
  <si>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</si>
  <si>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</si>
  <si>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  Disclosed in this report any change in the registrant's internal control over financial reporting that occurred during the registrant's most recent fiscal quarter (the registrant's fourth quarter in the case of an annual report) that has materially affected, or is reasonably likely to materially affect, the registrant's internal control over financial reporting; and</t>
  </si>
  <si>
    <t>The registrant's other certifying officer and I have disclosed, based on our most recent evaluation of internal control over financial reporting, to the registrant's auditors and the audit committee of the registrant's board of directors (or persons performing the equivalent function):</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</si>
  <si>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</si>
  <si>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</si>
  <si>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May 13, 2004</t>
  </si>
  <si>
    <t>/s/ James D. Delamater</t>
  </si>
  <si>
    <t>James D. Delamater</t>
  </si>
  <si>
    <t>Chief Executive Officer</t>
  </si>
  <si>
    <t>I, Robert S. Johnson, certify that:</t>
  </si>
  <si>
    <t>The registrant's other certifying officer and I are responsible for establishing and maintaining disclosure controls and procedures (as defined in Exchange Act Rules 13a-15(e) and 15d-15(e)) for the registrant and have:</t>
  </si>
  <si>
    <t>/s/ Robert S. Johnson</t>
  </si>
  <si>
    <t>Robert S. Johnson</t>
  </si>
  <si>
    <t>Chief Financial Officer</t>
  </si>
  <si>
    <t>In connection with the Quarterly Report of Northeast Bancorp. (the "Company") on Form 10-Q for the quarterly period ending March 31, 2004 as filed with the Securities and Exchange Commission on the date hereof (the "Report"), I, James D. Delamater, as Chief Executive Officer of the Company, hereby certifies pursuant to 18 U.S.C. 1350, as adopted pursuant to 906 of the Sarbanes-Oxley Act of 2002, to the best of my knowledge, that:</t>
  </si>
  <si>
    <t>(1)  The Report fully complies with the requirements of Section 13(a) of the Securities Exchange Act of 1934; and</t>
  </si>
  <si>
    <t>(2)  The information contained in the Report fairly presents, in all material respects, the financial condition and results of operations of the Company for the dates and the periods covered by the Report.</t>
  </si>
  <si>
    <t>A signed original of this written statement has been provided to Northeast Bancorp and will be retained by Northeast Bancorp and furnished to the Securities and Exchange Commission or its staff upon request.</t>
  </si>
  <si>
    <t>In connection with the Quarterly Report of Northeast Bancorp. (the "Company") on Form 10-Q for the quarterly period ending March 31, 2004 as filed with the Securities and Exchange Commission on the date hereof (the "Report"), I, Robert S. Johnson, as Chief Financial Officer of the Company, hereby certifies pursuant to 18 U.S.C. 1350, as adopted pursuant to 906 of the Sarbanes-Oxley Act of 2002, to the best of my knowledge, that:</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</si>
</sst>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0_);[RED]\(#,##0\)"/>
    <numFmt numFmtId="168" formatCode="_(\$* #,##0.00_);_(\$* \(#,##0.00\);_(\$* \-??_);_(@_)"/>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0" fillId="0" borderId="0" xfId="0" applyFont="1" applyBorder="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4" fontId="2" fillId="0" borderId="0" xfId="0" applyFont="1" applyAlignment="1">
      <alignment wrapText="1"/>
    </xf>
    <xf numFmtId="164" fontId="0" fillId="0" borderId="0" xfId="0" applyFont="1" applyBorder="1" applyAlignment="1">
      <alignment wrapText="1"/>
    </xf>
    <xf numFmtId="168" fontId="0" fillId="0" borderId="0" xfId="0" applyNumberFormat="1" applyAlignment="1">
      <alignment/>
    </xf>
    <xf numFmtId="167" fontId="0" fillId="0" borderId="0" xfId="0" applyNumberFormat="1" applyAlignment="1">
      <alignment wrapText="1"/>
    </xf>
    <xf numFmtId="164" fontId="3" fillId="0" borderId="0" xfId="0" applyFont="1" applyAlignment="1">
      <alignment/>
    </xf>
    <xf numFmtId="165" fontId="0" fillId="0" borderId="0" xfId="0" applyNumberFormat="1" applyAlignment="1">
      <alignment wrapText="1"/>
    </xf>
    <xf numFmtId="166" fontId="0" fillId="0" borderId="0" xfId="0" applyNumberFormat="1" applyAlignment="1">
      <alignment wrapText="1"/>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62"/>
  <sheetViews>
    <sheetView tabSelected="1" workbookViewId="0" topLeftCell="A1">
      <selection activeCell="A1" sqref="A1"/>
    </sheetView>
  </sheetViews>
  <sheetFormatPr defaultColWidth="8.00390625" defaultRowHeight="15"/>
  <cols>
    <col min="1" max="1" width="82.8515625" style="0" customWidth="1"/>
    <col min="2" max="2" width="15.7109375" style="0" customWidth="1"/>
    <col min="3" max="3" width="14.7109375" style="0" customWidth="1"/>
    <col min="4" max="16384" width="8.7109375" style="0" customWidth="1"/>
  </cols>
  <sheetData>
    <row r="2" ht="15">
      <c r="C2" t="s">
        <v>0</v>
      </c>
    </row>
    <row r="4" spans="1:3" ht="15">
      <c r="A4" s="1" t="s">
        <v>1</v>
      </c>
      <c r="B4" s="1"/>
      <c r="C4" s="1"/>
    </row>
    <row r="6" ht="15">
      <c r="A6" t="s">
        <v>2</v>
      </c>
    </row>
    <row r="8" spans="1:3" ht="15" customHeight="1">
      <c r="A8" s="2" t="s">
        <v>3</v>
      </c>
      <c r="B8" s="2"/>
      <c r="C8" s="2"/>
    </row>
    <row r="9" spans="1:3" ht="15">
      <c r="A9" s="3" t="s">
        <v>4</v>
      </c>
      <c r="B9" s="3"/>
      <c r="C9" s="3"/>
    </row>
    <row r="10" spans="1:3" ht="15">
      <c r="A10" s="3" t="s">
        <v>5</v>
      </c>
      <c r="B10" s="3"/>
      <c r="C10" s="3"/>
    </row>
    <row r="12" spans="2:3" ht="15">
      <c r="B12" s="4" t="s">
        <v>6</v>
      </c>
      <c r="C12" s="4" t="s">
        <v>7</v>
      </c>
    </row>
    <row r="13" spans="2:3" ht="15">
      <c r="B13" t="s">
        <v>8</v>
      </c>
      <c r="C13" t="s">
        <v>9</v>
      </c>
    </row>
    <row r="14" ht="15">
      <c r="A14" t="s">
        <v>10</v>
      </c>
    </row>
    <row r="15" spans="1:3" ht="15">
      <c r="A15" t="s">
        <v>11</v>
      </c>
      <c r="B15" s="5">
        <v>10247209</v>
      </c>
      <c r="C15" s="5">
        <v>16621692</v>
      </c>
    </row>
    <row r="16" spans="1:3" ht="15">
      <c r="A16" t="s">
        <v>12</v>
      </c>
      <c r="B16" s="6">
        <v>637682</v>
      </c>
      <c r="C16" s="6">
        <v>656227</v>
      </c>
    </row>
    <row r="17" spans="1:3" ht="15">
      <c r="A17" s="4" t="s">
        <v>13</v>
      </c>
      <c r="B17" s="6">
        <v>11715000</v>
      </c>
      <c r="C17" s="6">
        <v>1530000</v>
      </c>
    </row>
    <row r="18" spans="1:3" ht="15">
      <c r="A18" t="s">
        <v>14</v>
      </c>
      <c r="B18" s="6">
        <v>66431514</v>
      </c>
      <c r="C18" s="6">
        <v>41729122</v>
      </c>
    </row>
    <row r="19" spans="1:3" ht="15">
      <c r="A19" t="s">
        <v>15</v>
      </c>
      <c r="B19" s="6">
        <v>639500</v>
      </c>
      <c r="C19" s="6">
        <v>3382719</v>
      </c>
    </row>
    <row r="21" spans="1:3" ht="15">
      <c r="A21" t="s">
        <v>16</v>
      </c>
      <c r="B21" s="6">
        <v>405813021</v>
      </c>
      <c r="C21" s="6">
        <v>378986788</v>
      </c>
    </row>
    <row r="22" spans="1:3" ht="15">
      <c r="A22" t="s">
        <v>17</v>
      </c>
      <c r="B22" s="6">
        <v>4358000</v>
      </c>
      <c r="C22" s="6">
        <v>4016000</v>
      </c>
    </row>
    <row r="23" spans="1:3" ht="15">
      <c r="A23" t="s">
        <v>18</v>
      </c>
      <c r="B23" s="6">
        <v>401455021</v>
      </c>
      <c r="C23" s="6">
        <v>374970788</v>
      </c>
    </row>
    <row r="25" spans="1:3" ht="15">
      <c r="A25" t="s">
        <v>19</v>
      </c>
      <c r="B25" s="6">
        <v>4285228</v>
      </c>
      <c r="C25" s="6">
        <v>3950757</v>
      </c>
    </row>
    <row r="26" spans="1:3" ht="15">
      <c r="A26" t="s">
        <v>20</v>
      </c>
      <c r="B26" s="6">
        <v>6644500</v>
      </c>
      <c r="C26" s="6">
        <v>6644500</v>
      </c>
    </row>
    <row r="27" spans="1:3" ht="15">
      <c r="A27" t="s">
        <v>21</v>
      </c>
      <c r="B27" s="6">
        <v>105523</v>
      </c>
      <c r="C27" s="6">
        <v>96756</v>
      </c>
    </row>
    <row r="28" spans="1:3" ht="15">
      <c r="A28" t="s">
        <v>22</v>
      </c>
      <c r="B28" s="6">
        <v>407897</v>
      </c>
      <c r="C28" s="6">
        <v>407897</v>
      </c>
    </row>
    <row r="29" ht="15">
      <c r="A29" s="4" t="s">
        <v>23</v>
      </c>
    </row>
    <row r="30" spans="1:3" ht="15">
      <c r="A30" t="s">
        <v>24</v>
      </c>
      <c r="B30" s="6">
        <v>384442</v>
      </c>
      <c r="C30" s="6">
        <v>583846</v>
      </c>
    </row>
    <row r="31" spans="1:3" ht="15">
      <c r="A31" t="s">
        <v>25</v>
      </c>
      <c r="B31" s="6">
        <v>7680789</v>
      </c>
      <c r="C31" s="6">
        <v>7429821</v>
      </c>
    </row>
    <row r="32" spans="1:3" ht="15">
      <c r="A32" t="s">
        <v>26</v>
      </c>
      <c r="B32" t="s">
        <v>27</v>
      </c>
      <c r="C32" s="6">
        <v>3091672</v>
      </c>
    </row>
    <row r="33" spans="1:3" ht="15">
      <c r="A33" t="s">
        <v>28</v>
      </c>
      <c r="B33" s="6">
        <v>7395128</v>
      </c>
      <c r="C33" s="6">
        <v>6587835</v>
      </c>
    </row>
    <row r="34" spans="1:3" ht="15">
      <c r="A34" s="7" t="s">
        <v>29</v>
      </c>
      <c r="B34" s="5">
        <v>518029433</v>
      </c>
      <c r="C34" s="5">
        <v>467683632</v>
      </c>
    </row>
    <row r="35" spans="2:3" ht="15">
      <c r="B35" t="e">
        <f>#N/A</f>
        <v>#N/A</v>
      </c>
      <c r="C35" t="e">
        <f>#N/A</f>
        <v>#N/A</v>
      </c>
    </row>
    <row r="37" ht="15">
      <c r="A37" s="4" t="s">
        <v>30</v>
      </c>
    </row>
    <row r="39" ht="15">
      <c r="A39" t="s">
        <v>31</v>
      </c>
    </row>
    <row r="40" spans="1:3" ht="15">
      <c r="A40" t="s">
        <v>32</v>
      </c>
      <c r="B40" s="5">
        <v>352571400</v>
      </c>
      <c r="C40" s="5">
        <v>318742948</v>
      </c>
    </row>
    <row r="41" spans="1:3" ht="15">
      <c r="A41" s="4" t="s">
        <v>33</v>
      </c>
      <c r="B41" s="6">
        <v>31021808</v>
      </c>
      <c r="C41" s="6">
        <v>16102418</v>
      </c>
    </row>
    <row r="42" spans="1:3" ht="15">
      <c r="A42" t="s">
        <v>34</v>
      </c>
      <c r="B42" s="6">
        <v>79110077</v>
      </c>
      <c r="C42" s="6">
        <v>86595570</v>
      </c>
    </row>
    <row r="43" ht="15">
      <c r="A43" s="4" t="s">
        <v>35</v>
      </c>
    </row>
    <row r="44" spans="1:3" ht="15">
      <c r="A44" s="4" t="s">
        <v>36</v>
      </c>
      <c r="B44" s="6">
        <v>13172998</v>
      </c>
      <c r="C44" s="6">
        <v>7172998</v>
      </c>
    </row>
    <row r="45" spans="1:3" ht="15">
      <c r="A45" t="s">
        <v>37</v>
      </c>
      <c r="B45" s="6">
        <v>1998000</v>
      </c>
      <c r="C45" t="s">
        <v>27</v>
      </c>
    </row>
    <row r="46" spans="1:3" ht="15">
      <c r="A46" t="s">
        <v>38</v>
      </c>
      <c r="B46" s="6">
        <v>2528048</v>
      </c>
      <c r="C46" s="6">
        <v>2570250</v>
      </c>
    </row>
    <row r="47" spans="1:3" ht="15">
      <c r="A47" s="7" t="s">
        <v>39</v>
      </c>
      <c r="B47" s="6">
        <v>480402331</v>
      </c>
      <c r="C47" s="6">
        <v>431184184</v>
      </c>
    </row>
    <row r="49" ht="15">
      <c r="A49" t="s">
        <v>40</v>
      </c>
    </row>
    <row r="50" ht="15">
      <c r="A50" s="4" t="s">
        <v>41</v>
      </c>
    </row>
    <row r="51" spans="1:3" ht="15">
      <c r="A51" t="s">
        <v>42</v>
      </c>
      <c r="B51" t="s">
        <v>27</v>
      </c>
      <c r="C51" t="s">
        <v>27</v>
      </c>
    </row>
    <row r="52" ht="15">
      <c r="A52" s="4" t="s">
        <v>43</v>
      </c>
    </row>
    <row r="53" ht="15">
      <c r="A53" s="4" t="s">
        <v>44</v>
      </c>
    </row>
    <row r="54" spans="1:3" ht="15">
      <c r="A54" s="4" t="s">
        <v>45</v>
      </c>
      <c r="B54" s="6">
        <v>2786095</v>
      </c>
      <c r="C54" s="6">
        <v>2786095</v>
      </c>
    </row>
    <row r="55" spans="1:3" ht="15">
      <c r="A55" t="s">
        <v>46</v>
      </c>
      <c r="B55" s="6">
        <v>10429873</v>
      </c>
      <c r="C55" s="6">
        <v>10381692</v>
      </c>
    </row>
    <row r="56" spans="1:3" ht="15">
      <c r="A56" t="s">
        <v>47</v>
      </c>
      <c r="B56" s="6">
        <v>27893555</v>
      </c>
      <c r="C56" s="6">
        <v>25756832</v>
      </c>
    </row>
    <row r="57" spans="1:3" ht="15">
      <c r="A57" s="4" t="s">
        <v>48</v>
      </c>
      <c r="B57" s="8">
        <v>-13042</v>
      </c>
      <c r="C57" s="6">
        <v>91169</v>
      </c>
    </row>
    <row r="58" ht="15">
      <c r="A58" s="4" t="s">
        <v>49</v>
      </c>
    </row>
    <row r="59" spans="1:3" ht="15">
      <c r="A59" t="s">
        <v>50</v>
      </c>
      <c r="B59" s="8">
        <v>-3469379</v>
      </c>
      <c r="C59" s="8">
        <v>-2516340</v>
      </c>
    </row>
    <row r="60" spans="1:3" ht="15">
      <c r="A60" s="7" t="s">
        <v>51</v>
      </c>
      <c r="B60" s="6">
        <v>37627102</v>
      </c>
      <c r="C60" s="6">
        <v>36499448</v>
      </c>
    </row>
    <row r="61" spans="1:3" ht="15">
      <c r="A61" s="9" t="s">
        <v>52</v>
      </c>
      <c r="B61" s="5">
        <v>518029433</v>
      </c>
      <c r="C61" s="5">
        <v>467683632</v>
      </c>
    </row>
    <row r="62" spans="2:3" ht="15">
      <c r="B62" t="e">
        <f>#N/A</f>
        <v>#N/A</v>
      </c>
      <c r="C62" t="e">
        <f>#N/A</f>
        <v>#N/A</v>
      </c>
    </row>
  </sheetData>
  <sheetProtection selectLockedCells="1" selectUnlockedCells="1"/>
  <mergeCells count="4">
    <mergeCell ref="A4:C4"/>
    <mergeCell ref="A8:C8"/>
    <mergeCell ref="A9:C9"/>
    <mergeCell ref="A10:C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23.7109375" style="0" customWidth="1"/>
    <col min="2" max="3" width="34.7109375" style="0" customWidth="1"/>
    <col min="4" max="16384" width="8.7109375" style="0" customWidth="1"/>
  </cols>
  <sheetData>
    <row r="2" spans="2:3" ht="15">
      <c r="B2" t="s">
        <v>196</v>
      </c>
      <c r="C2" t="s">
        <v>197</v>
      </c>
    </row>
    <row r="3" spans="1:3" ht="15">
      <c r="A3" t="s">
        <v>230</v>
      </c>
      <c r="B3" s="5">
        <v>33653099</v>
      </c>
      <c r="C3" s="5">
        <v>34156534</v>
      </c>
    </row>
    <row r="4" spans="1:3" ht="15">
      <c r="A4" t="s">
        <v>231</v>
      </c>
      <c r="B4" s="6">
        <v>63598852</v>
      </c>
      <c r="C4" s="6">
        <v>68078750</v>
      </c>
    </row>
    <row r="5" spans="1:3" ht="15">
      <c r="A5" t="s">
        <v>232</v>
      </c>
      <c r="B5" s="6">
        <v>15411628</v>
      </c>
      <c r="C5" s="6">
        <v>25570052</v>
      </c>
    </row>
    <row r="6" spans="1:3" ht="15">
      <c r="A6" t="s">
        <v>233</v>
      </c>
      <c r="B6" s="6">
        <v>29218232</v>
      </c>
      <c r="C6" s="6">
        <v>26026860</v>
      </c>
    </row>
    <row r="7" spans="1:3" ht="15">
      <c r="A7" t="s">
        <v>234</v>
      </c>
      <c r="B7" s="6">
        <v>75703285</v>
      </c>
      <c r="C7" s="6">
        <v>27693306</v>
      </c>
    </row>
    <row r="8" spans="1:3" ht="15">
      <c r="A8" t="s">
        <v>235</v>
      </c>
      <c r="B8" s="6">
        <v>134986304</v>
      </c>
      <c r="C8" s="6">
        <v>137217446</v>
      </c>
    </row>
    <row r="9" spans="1:3" ht="39.75" customHeight="1">
      <c r="A9" s="7" t="s">
        <v>236</v>
      </c>
      <c r="B9" s="4" t="s">
        <v>237</v>
      </c>
      <c r="C9" s="4" t="s">
        <v>238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41.7109375" style="0" customWidth="1"/>
    <col min="2" max="2" width="22.7109375" style="0" customWidth="1"/>
    <col min="3" max="3" width="51.7109375" style="0" customWidth="1"/>
    <col min="4" max="16384" width="8.7109375" style="0" customWidth="1"/>
  </cols>
  <sheetData>
    <row r="2" spans="1:3" ht="15">
      <c r="A2" s="3" t="s">
        <v>196</v>
      </c>
      <c r="B2" s="3"/>
      <c r="C2" s="3"/>
    </row>
    <row r="3" spans="1:3" ht="39.75" customHeight="1">
      <c r="A3" s="4" t="s">
        <v>239</v>
      </c>
      <c r="B3" s="4" t="s">
        <v>240</v>
      </c>
      <c r="C3" s="4" t="s">
        <v>241</v>
      </c>
    </row>
    <row r="4" spans="1:3" ht="15">
      <c r="A4" s="5">
        <v>14064185</v>
      </c>
      <c r="B4" t="s">
        <v>242</v>
      </c>
      <c r="C4" t="s">
        <v>243</v>
      </c>
    </row>
    <row r="5" spans="1:3" ht="15">
      <c r="A5" s="6">
        <v>33868432</v>
      </c>
      <c r="B5" t="s">
        <v>244</v>
      </c>
      <c r="C5" t="s">
        <v>245</v>
      </c>
    </row>
    <row r="6" spans="1:3" ht="15">
      <c r="A6" s="6">
        <v>8000000</v>
      </c>
      <c r="B6" t="s">
        <v>246</v>
      </c>
      <c r="C6" t="s">
        <v>247</v>
      </c>
    </row>
    <row r="7" spans="1:3" ht="15">
      <c r="A7" s="6">
        <v>16177460</v>
      </c>
      <c r="B7" t="s">
        <v>248</v>
      </c>
      <c r="C7" t="s">
        <v>249</v>
      </c>
    </row>
    <row r="8" spans="1:3" ht="15">
      <c r="A8" s="6">
        <v>4000000</v>
      </c>
      <c r="B8" t="s">
        <v>250</v>
      </c>
      <c r="C8" t="s">
        <v>251</v>
      </c>
    </row>
    <row r="9" spans="1:3" ht="15">
      <c r="A9" s="6">
        <v>3000000</v>
      </c>
      <c r="B9" t="s">
        <v>252</v>
      </c>
      <c r="C9" t="s">
        <v>253</v>
      </c>
    </row>
    <row r="10" ht="39.75" customHeight="1">
      <c r="A10" s="4" t="s">
        <v>254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40.7109375" style="0" customWidth="1"/>
    <col min="2" max="2" width="22.7109375" style="0" customWidth="1"/>
    <col min="3" max="3" width="50.7109375" style="0" customWidth="1"/>
    <col min="4" max="16384" width="8.7109375" style="0" customWidth="1"/>
  </cols>
  <sheetData>
    <row r="2" spans="1:3" ht="15">
      <c r="A2" s="3" t="s">
        <v>197</v>
      </c>
      <c r="B2" s="3"/>
      <c r="C2" s="3"/>
    </row>
    <row r="3" spans="1:3" ht="39.75" customHeight="1">
      <c r="A3" s="4" t="s">
        <v>239</v>
      </c>
      <c r="B3" s="4" t="s">
        <v>240</v>
      </c>
      <c r="C3" s="4" t="s">
        <v>255</v>
      </c>
    </row>
    <row r="4" spans="1:3" ht="15">
      <c r="A4" s="5">
        <v>19732620</v>
      </c>
      <c r="B4" t="s">
        <v>256</v>
      </c>
      <c r="C4" t="s">
        <v>8</v>
      </c>
    </row>
    <row r="5" spans="1:3" ht="15">
      <c r="A5" s="6">
        <v>16113460</v>
      </c>
      <c r="B5" t="s">
        <v>257</v>
      </c>
      <c r="C5" t="s">
        <v>243</v>
      </c>
    </row>
    <row r="6" spans="1:3" ht="15">
      <c r="A6" s="6">
        <v>27000000</v>
      </c>
      <c r="B6" t="s">
        <v>258</v>
      </c>
      <c r="C6" t="s">
        <v>245</v>
      </c>
    </row>
    <row r="7" spans="1:3" ht="15">
      <c r="A7" s="6">
        <v>16749490</v>
      </c>
      <c r="B7" t="s">
        <v>248</v>
      </c>
      <c r="C7" t="s">
        <v>249</v>
      </c>
    </row>
    <row r="8" spans="1:3" ht="15">
      <c r="A8" s="6">
        <v>7000000</v>
      </c>
      <c r="B8" t="s">
        <v>259</v>
      </c>
      <c r="C8" t="s">
        <v>251</v>
      </c>
    </row>
    <row r="9" ht="39.75" customHeight="1">
      <c r="A9" s="4" t="s">
        <v>260</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2" width="29.7109375" style="0" customWidth="1"/>
    <col min="3" max="4" width="28.7109375" style="0" customWidth="1"/>
    <col min="5" max="5" width="29.7109375" style="0" customWidth="1"/>
    <col min="6" max="16384" width="8.7109375" style="0" customWidth="1"/>
  </cols>
  <sheetData>
    <row r="2" spans="1:6" ht="15" customHeight="1">
      <c r="A2" s="2" t="s">
        <v>261</v>
      </c>
      <c r="B2" s="2"/>
      <c r="C2" s="2"/>
      <c r="D2" s="2"/>
      <c r="E2" s="2"/>
      <c r="F2" s="2"/>
    </row>
    <row r="4" spans="2:5" ht="39.75" customHeight="1">
      <c r="B4" s="10" t="s">
        <v>262</v>
      </c>
      <c r="C4" s="10"/>
      <c r="D4" s="10" t="s">
        <v>263</v>
      </c>
      <c r="E4" s="10"/>
    </row>
    <row r="5" spans="2:5" ht="15">
      <c r="B5" t="s">
        <v>8</v>
      </c>
      <c r="C5" t="s">
        <v>9</v>
      </c>
      <c r="D5" t="s">
        <v>8</v>
      </c>
      <c r="E5" t="s">
        <v>9</v>
      </c>
    </row>
    <row r="6" spans="1:5" ht="15">
      <c r="A6" t="s">
        <v>264</v>
      </c>
      <c r="B6" s="5">
        <v>1020348</v>
      </c>
      <c r="C6" s="5">
        <v>1076026</v>
      </c>
      <c r="D6" s="5">
        <v>2826747</v>
      </c>
      <c r="E6" s="5">
        <v>2894947</v>
      </c>
    </row>
    <row r="7" spans="1:5" ht="39.75" customHeight="1">
      <c r="A7" s="4" t="s">
        <v>265</v>
      </c>
      <c r="B7" s="4" t="s">
        <v>226</v>
      </c>
      <c r="C7" s="4" t="s">
        <v>226</v>
      </c>
      <c r="D7" s="4" t="s">
        <v>226</v>
      </c>
      <c r="E7" s="4" t="s">
        <v>226</v>
      </c>
    </row>
    <row r="8" spans="1:5" ht="39.75" customHeight="1">
      <c r="A8" t="s">
        <v>266</v>
      </c>
      <c r="B8" s="4" t="s">
        <v>267</v>
      </c>
      <c r="C8" s="4" t="s">
        <v>268</v>
      </c>
      <c r="D8" s="4" t="s">
        <v>269</v>
      </c>
      <c r="E8" s="4" t="s">
        <v>270</v>
      </c>
    </row>
    <row r="10" ht="15">
      <c r="A10" t="s">
        <v>271</v>
      </c>
    </row>
    <row r="11" spans="1:5" ht="15">
      <c r="A11" t="s">
        <v>272</v>
      </c>
      <c r="B11" s="11">
        <v>0.4</v>
      </c>
      <c r="C11" s="11">
        <v>0.41</v>
      </c>
      <c r="D11" s="11">
        <v>1.11</v>
      </c>
      <c r="E11" s="11">
        <v>1.09</v>
      </c>
    </row>
    <row r="12" spans="1:5" ht="15">
      <c r="A12" t="s">
        <v>273</v>
      </c>
      <c r="B12" s="11">
        <v>0.4</v>
      </c>
      <c r="C12" s="11">
        <v>0.41</v>
      </c>
      <c r="D12" s="11">
        <v>1.11</v>
      </c>
      <c r="E12" s="11">
        <v>1.09</v>
      </c>
    </row>
    <row r="14" spans="1:5" ht="15">
      <c r="A14" t="s">
        <v>274</v>
      </c>
      <c r="B14" s="11">
        <v>0.4</v>
      </c>
      <c r="C14" s="11">
        <v>0.4</v>
      </c>
      <c r="D14" s="11">
        <v>1.08</v>
      </c>
      <c r="E14" s="11">
        <v>1.08</v>
      </c>
    </row>
    <row r="15" spans="1:5" ht="15">
      <c r="A15" t="s">
        <v>275</v>
      </c>
      <c r="B15" s="11">
        <v>0.4</v>
      </c>
      <c r="C15" s="11">
        <v>0.4</v>
      </c>
      <c r="D15" s="11">
        <v>1.08</v>
      </c>
      <c r="E15" s="11">
        <v>1.08</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4.7109375" style="0" customWidth="1"/>
    <col min="2" max="3" width="29.7109375" style="0" customWidth="1"/>
    <col min="4" max="4" width="30.7109375" style="0" customWidth="1"/>
    <col min="5" max="16384" width="8.7109375" style="0" customWidth="1"/>
  </cols>
  <sheetData>
    <row r="2" spans="1:6" ht="15" customHeight="1">
      <c r="A2" s="2" t="s">
        <v>276</v>
      </c>
      <c r="B2" s="2"/>
      <c r="C2" s="2"/>
      <c r="D2" s="2"/>
      <c r="E2" s="2"/>
      <c r="F2" s="2"/>
    </row>
    <row r="4" spans="2:3" ht="15" customHeight="1">
      <c r="B4" s="10" t="s">
        <v>277</v>
      </c>
      <c r="C4" s="10"/>
    </row>
    <row r="5" spans="2:4" ht="15">
      <c r="B5" t="s">
        <v>278</v>
      </c>
      <c r="C5" t="s">
        <v>279</v>
      </c>
      <c r="D5" t="s">
        <v>129</v>
      </c>
    </row>
    <row r="6" spans="1:4" ht="15">
      <c r="A6" t="s">
        <v>280</v>
      </c>
      <c r="B6" s="5">
        <v>416685</v>
      </c>
      <c r="C6" t="s">
        <v>281</v>
      </c>
      <c r="D6" s="5">
        <v>345284</v>
      </c>
    </row>
    <row r="7" spans="1:4" ht="15">
      <c r="A7" t="s">
        <v>282</v>
      </c>
      <c r="B7" s="6">
        <v>160173</v>
      </c>
      <c r="C7" s="8">
        <v>-473605</v>
      </c>
      <c r="D7" s="8">
        <v>-313432</v>
      </c>
    </row>
    <row r="8" spans="1:4" ht="39.75" customHeight="1">
      <c r="A8" t="s">
        <v>283</v>
      </c>
      <c r="B8" s="4" t="s">
        <v>284</v>
      </c>
      <c r="C8" s="4" t="s">
        <v>285</v>
      </c>
      <c r="D8" s="4" t="s">
        <v>286</v>
      </c>
    </row>
    <row r="9" spans="1:4" ht="15">
      <c r="A9" s="7" t="s">
        <v>287</v>
      </c>
      <c r="B9" s="6">
        <v>570224</v>
      </c>
      <c r="C9" s="8">
        <v>-549468</v>
      </c>
      <c r="D9" s="6">
        <v>20756</v>
      </c>
    </row>
    <row r="11" spans="1:4" ht="15">
      <c r="A11" t="s">
        <v>32</v>
      </c>
      <c r="B11" s="6">
        <v>258768</v>
      </c>
      <c r="C11" s="8">
        <v>-587795</v>
      </c>
      <c r="D11" s="8">
        <v>-329027</v>
      </c>
    </row>
    <row r="12" spans="1:4" ht="15">
      <c r="A12" t="s">
        <v>288</v>
      </c>
      <c r="B12" s="6">
        <v>44378</v>
      </c>
      <c r="C12" s="6">
        <v>4600</v>
      </c>
      <c r="D12" s="6">
        <v>48978</v>
      </c>
    </row>
    <row r="13" spans="1:4" ht="39.75" customHeight="1">
      <c r="A13" t="s">
        <v>289</v>
      </c>
      <c r="B13" s="4" t="s">
        <v>290</v>
      </c>
      <c r="C13" s="4" t="s">
        <v>291</v>
      </c>
      <c r="D13" s="4" t="s">
        <v>292</v>
      </c>
    </row>
    <row r="14" spans="1:4" ht="39.75" customHeight="1">
      <c r="A14" s="7" t="s">
        <v>293</v>
      </c>
      <c r="B14" s="4" t="s">
        <v>294</v>
      </c>
      <c r="C14" s="4" t="s">
        <v>295</v>
      </c>
      <c r="D14" s="4" t="s">
        <v>296</v>
      </c>
    </row>
    <row r="15" spans="1:4" ht="39.75" customHeight="1">
      <c r="A15" t="s">
        <v>297</v>
      </c>
      <c r="B15" s="4" t="s">
        <v>298</v>
      </c>
      <c r="C15" s="4" t="s">
        <v>299</v>
      </c>
      <c r="D15" s="4" t="s">
        <v>300</v>
      </c>
    </row>
    <row r="16" spans="1:4" ht="15" customHeight="1">
      <c r="A16" s="10" t="s">
        <v>301</v>
      </c>
      <c r="B16" s="10"/>
      <c r="C16" s="10"/>
      <c r="D16" s="10"/>
    </row>
  </sheetData>
  <sheetProtection selectLockedCells="1" selectUnlockedCells="1"/>
  <mergeCells count="3">
    <mergeCell ref="A2:F2"/>
    <mergeCell ref="B4:C4"/>
    <mergeCell ref="A16:D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34.7109375" style="0" customWidth="1"/>
    <col min="2" max="2" width="29.7109375" style="0" customWidth="1"/>
    <col min="3" max="4" width="31.7109375" style="0" customWidth="1"/>
    <col min="5" max="16384" width="8.7109375" style="0" customWidth="1"/>
  </cols>
  <sheetData>
    <row r="2" spans="2:3" ht="15" customHeight="1">
      <c r="B2" s="10" t="s">
        <v>277</v>
      </c>
      <c r="C2" s="10"/>
    </row>
    <row r="3" spans="2:4" ht="15">
      <c r="B3" t="s">
        <v>278</v>
      </c>
      <c r="C3" t="s">
        <v>279</v>
      </c>
      <c r="D3" t="s">
        <v>129</v>
      </c>
    </row>
    <row r="4" spans="1:4" ht="15">
      <c r="A4" t="s">
        <v>280</v>
      </c>
      <c r="B4" s="5">
        <v>954191</v>
      </c>
      <c r="C4" t="s">
        <v>302</v>
      </c>
      <c r="D4" s="5">
        <v>609423</v>
      </c>
    </row>
    <row r="5" spans="1:4" ht="15">
      <c r="A5" t="s">
        <v>282</v>
      </c>
      <c r="B5" s="6">
        <v>180964</v>
      </c>
      <c r="C5" s="8">
        <v>-1988855</v>
      </c>
      <c r="D5" s="8">
        <v>-1807891</v>
      </c>
    </row>
    <row r="6" spans="1:4" ht="39.75" customHeight="1">
      <c r="A6" t="s">
        <v>283</v>
      </c>
      <c r="B6" s="4" t="s">
        <v>303</v>
      </c>
      <c r="C6" s="4" t="s">
        <v>304</v>
      </c>
      <c r="D6" s="4" t="s">
        <v>305</v>
      </c>
    </row>
    <row r="7" spans="1:4" ht="15">
      <c r="A7" s="7" t="s">
        <v>287</v>
      </c>
      <c r="B7" s="6">
        <v>1119301</v>
      </c>
      <c r="C7" s="8">
        <v>-2353821</v>
      </c>
      <c r="D7" s="8">
        <v>-1234520</v>
      </c>
    </row>
    <row r="9" spans="1:4" ht="15">
      <c r="A9" t="s">
        <v>32</v>
      </c>
      <c r="B9" s="6">
        <v>469587</v>
      </c>
      <c r="C9" s="8">
        <v>-1998091</v>
      </c>
      <c r="D9" s="8">
        <v>-1528504</v>
      </c>
    </row>
    <row r="10" spans="1:4" ht="15">
      <c r="A10" t="s">
        <v>306</v>
      </c>
      <c r="B10" s="6">
        <v>130541</v>
      </c>
      <c r="C10" s="6">
        <v>9716</v>
      </c>
      <c r="D10" s="6">
        <v>140257</v>
      </c>
    </row>
    <row r="11" spans="1:4" ht="39.75" customHeight="1">
      <c r="A11" t="s">
        <v>289</v>
      </c>
      <c r="B11" s="4" t="s">
        <v>307</v>
      </c>
      <c r="C11" s="4" t="s">
        <v>308</v>
      </c>
      <c r="D11" s="4" t="s">
        <v>309</v>
      </c>
    </row>
    <row r="12" spans="1:4" ht="39.75" customHeight="1">
      <c r="A12" s="7" t="s">
        <v>293</v>
      </c>
      <c r="B12" s="4" t="s">
        <v>310</v>
      </c>
      <c r="C12" s="4" t="s">
        <v>311</v>
      </c>
      <c r="D12" s="4" t="s">
        <v>312</v>
      </c>
    </row>
    <row r="13" spans="1:4" ht="39.75" customHeight="1">
      <c r="A13" t="s">
        <v>297</v>
      </c>
      <c r="B13" s="4" t="s">
        <v>313</v>
      </c>
      <c r="C13" s="4" t="s">
        <v>314</v>
      </c>
      <c r="D13" s="4" t="s">
        <v>315</v>
      </c>
    </row>
    <row r="14" spans="1:4" ht="15" customHeight="1">
      <c r="A14" s="10" t="s">
        <v>301</v>
      </c>
      <c r="B14" s="10"/>
      <c r="C14" s="10"/>
      <c r="D14" s="10"/>
    </row>
  </sheetData>
  <sheetProtection selectLockedCells="1" selectUnlockedCells="1"/>
  <mergeCells count="2">
    <mergeCell ref="B2:C2"/>
    <mergeCell ref="A14:D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0.7109375" style="0" customWidth="1"/>
    <col min="2" max="2" width="37.7109375" style="0" customWidth="1"/>
    <col min="3" max="3" width="16.7109375" style="0" customWidth="1"/>
    <col min="4" max="4" width="37.7109375" style="0" customWidth="1"/>
    <col min="5" max="5" width="18.7109375" style="0" customWidth="1"/>
    <col min="6" max="16384" width="8.7109375" style="0" customWidth="1"/>
  </cols>
  <sheetData>
    <row r="2" spans="1:6" ht="15" customHeight="1">
      <c r="A2" s="2" t="s">
        <v>316</v>
      </c>
      <c r="B2" s="2"/>
      <c r="C2" s="2"/>
      <c r="D2" s="2"/>
      <c r="E2" s="2"/>
      <c r="F2" s="2"/>
    </row>
    <row r="4" spans="2:4" ht="15">
      <c r="B4" s="3" t="s">
        <v>317</v>
      </c>
      <c r="C4" s="3"/>
      <c r="D4" s="3"/>
    </row>
    <row r="5" spans="2:4" ht="15">
      <c r="B5" t="s">
        <v>196</v>
      </c>
      <c r="D5" t="s">
        <v>197</v>
      </c>
    </row>
    <row r="6" spans="1:5" ht="15">
      <c r="A6" t="s">
        <v>318</v>
      </c>
      <c r="B6" s="5">
        <v>24220289</v>
      </c>
      <c r="C6" t="s">
        <v>319</v>
      </c>
      <c r="D6" s="5">
        <v>19655782</v>
      </c>
      <c r="E6" t="s">
        <v>320</v>
      </c>
    </row>
    <row r="7" spans="1:5" ht="15">
      <c r="A7" t="s">
        <v>321</v>
      </c>
      <c r="B7" s="6">
        <v>16327755</v>
      </c>
      <c r="C7" t="s">
        <v>322</v>
      </c>
      <c r="D7" s="6">
        <v>12941522</v>
      </c>
      <c r="E7" t="s">
        <v>323</v>
      </c>
    </row>
    <row r="8" spans="1:5" ht="15">
      <c r="A8" t="s">
        <v>324</v>
      </c>
      <c r="B8" s="6">
        <v>37313678</v>
      </c>
      <c r="C8" t="s">
        <v>325</v>
      </c>
      <c r="D8" s="6">
        <v>38561177</v>
      </c>
      <c r="E8" t="s">
        <v>326</v>
      </c>
    </row>
    <row r="9" spans="1:4" ht="15">
      <c r="A9" t="s">
        <v>327</v>
      </c>
      <c r="B9" s="6">
        <v>77861722</v>
      </c>
      <c r="D9" s="6">
        <v>71158481</v>
      </c>
    </row>
    <row r="10" spans="1:5" ht="15">
      <c r="A10" t="s">
        <v>328</v>
      </c>
      <c r="B10" s="6">
        <v>6162928</v>
      </c>
      <c r="C10" t="s">
        <v>329</v>
      </c>
      <c r="D10" s="6">
        <v>7076749</v>
      </c>
      <c r="E10" t="s">
        <v>330</v>
      </c>
    </row>
    <row r="11" spans="1:5" ht="39.75" customHeight="1">
      <c r="A11" s="4" t="s">
        <v>129</v>
      </c>
      <c r="B11" s="4" t="s">
        <v>331</v>
      </c>
      <c r="C11" s="4" t="s">
        <v>332</v>
      </c>
      <c r="D11" s="4" t="s">
        <v>333</v>
      </c>
      <c r="E11" s="4" t="s">
        <v>334</v>
      </c>
    </row>
  </sheetData>
  <sheetProtection selectLockedCells="1" selectUnlockedCells="1"/>
  <mergeCells count="2">
    <mergeCell ref="A2:F2"/>
    <mergeCell ref="B4:D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23.7109375" style="0" customWidth="1"/>
    <col min="2" max="2" width="28.7109375" style="0" customWidth="1"/>
    <col min="3" max="3" width="32.7109375" style="0" customWidth="1"/>
    <col min="4" max="16384" width="8.7109375" style="0" customWidth="1"/>
  </cols>
  <sheetData>
    <row r="2" spans="1:3" ht="15">
      <c r="A2" t="s">
        <v>335</v>
      </c>
      <c r="B2" t="s">
        <v>196</v>
      </c>
      <c r="C2" t="s">
        <v>336</v>
      </c>
    </row>
    <row r="3" spans="1:3" ht="39.75" customHeight="1">
      <c r="A3" s="4" t="s">
        <v>337</v>
      </c>
      <c r="B3" s="5">
        <v>199000</v>
      </c>
      <c r="C3" s="5">
        <v>568000</v>
      </c>
    </row>
    <row r="4" spans="1:3" ht="39.75" customHeight="1">
      <c r="A4" s="4" t="s">
        <v>338</v>
      </c>
      <c r="B4" s="6">
        <v>119000</v>
      </c>
      <c r="C4" s="6">
        <v>585000</v>
      </c>
    </row>
    <row r="5" spans="1:3" ht="39.75" customHeight="1">
      <c r="A5" s="4" t="s">
        <v>339</v>
      </c>
      <c r="B5" s="6">
        <v>425000</v>
      </c>
      <c r="C5" s="6">
        <v>600000</v>
      </c>
    </row>
    <row r="6" spans="1:3" ht="39.75" customHeight="1">
      <c r="A6" s="4" t="s">
        <v>340</v>
      </c>
      <c r="B6" s="6">
        <v>183000</v>
      </c>
      <c r="C6" s="6">
        <v>76000</v>
      </c>
    </row>
    <row r="7" spans="1:3" ht="39.75" customHeight="1">
      <c r="A7" s="7" t="s">
        <v>341</v>
      </c>
      <c r="B7" s="4" t="s">
        <v>342</v>
      </c>
      <c r="C7" s="4" t="s">
        <v>343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51.7109375" style="0" customWidth="1"/>
    <col min="2" max="2" width="10.7109375" style="0" customWidth="1"/>
    <col min="3" max="3" width="6.7109375" style="0" customWidth="1"/>
    <col min="4" max="4" width="10.7109375" style="0" customWidth="1"/>
    <col min="5" max="5" width="5.7109375" style="0" customWidth="1"/>
    <col min="6" max="6" width="10.7109375" style="0" customWidth="1"/>
    <col min="7" max="7" width="6.7109375" style="0" customWidth="1"/>
    <col min="8" max="16384" width="8.7109375" style="0" customWidth="1"/>
  </cols>
  <sheetData>
    <row r="2" spans="1:6" ht="15" customHeight="1">
      <c r="A2" s="2" t="s">
        <v>344</v>
      </c>
      <c r="B2" s="2"/>
      <c r="C2" s="2"/>
      <c r="D2" s="2"/>
      <c r="E2" s="2"/>
      <c r="F2" s="2"/>
    </row>
    <row r="4" spans="2:7" ht="39.75" customHeight="1">
      <c r="B4" s="10" t="s">
        <v>345</v>
      </c>
      <c r="C4" s="10"/>
      <c r="D4" s="10" t="s">
        <v>346</v>
      </c>
      <c r="E4" s="10"/>
      <c r="F4" s="10" t="s">
        <v>347</v>
      </c>
      <c r="G4" s="10"/>
    </row>
    <row r="5" spans="2:7" ht="15">
      <c r="B5" t="s">
        <v>348</v>
      </c>
      <c r="C5" t="s">
        <v>349</v>
      </c>
      <c r="D5" t="s">
        <v>348</v>
      </c>
      <c r="E5" t="s">
        <v>349</v>
      </c>
      <c r="F5" t="s">
        <v>348</v>
      </c>
      <c r="G5" t="s">
        <v>349</v>
      </c>
    </row>
    <row r="6" ht="39.75" customHeight="1">
      <c r="A6" s="4" t="s">
        <v>350</v>
      </c>
    </row>
    <row r="7" spans="1:7" ht="39.75" customHeight="1">
      <c r="A7" t="s">
        <v>351</v>
      </c>
      <c r="B7" s="14">
        <v>42342</v>
      </c>
      <c r="C7" s="4" t="s">
        <v>352</v>
      </c>
      <c r="D7" s="14">
        <v>15753</v>
      </c>
      <c r="E7" s="4" t="s">
        <v>353</v>
      </c>
      <c r="F7" s="14">
        <v>23629</v>
      </c>
      <c r="G7" s="4" t="s">
        <v>354</v>
      </c>
    </row>
    <row r="8" spans="1:7" ht="39.75" customHeight="1">
      <c r="A8" t="s">
        <v>355</v>
      </c>
      <c r="B8" s="14">
        <v>42342</v>
      </c>
      <c r="C8" s="4" t="s">
        <v>356</v>
      </c>
      <c r="D8" s="14">
        <v>20662</v>
      </c>
      <c r="E8" s="4" t="s">
        <v>353</v>
      </c>
      <c r="F8" s="14">
        <v>25827</v>
      </c>
      <c r="G8" s="4" t="s">
        <v>357</v>
      </c>
    </row>
    <row r="9" spans="1:7" ht="39.75" customHeight="1">
      <c r="A9" s="7" t="s">
        <v>358</v>
      </c>
      <c r="B9" s="14">
        <v>44048</v>
      </c>
      <c r="C9" s="4" t="s">
        <v>359</v>
      </c>
      <c r="D9" s="14">
        <v>31506</v>
      </c>
      <c r="E9" s="4" t="s">
        <v>360</v>
      </c>
      <c r="F9" s="14">
        <v>39382</v>
      </c>
      <c r="G9" s="4" t="s">
        <v>361</v>
      </c>
    </row>
  </sheetData>
  <sheetProtection selectLockedCells="1" selectUnlockedCells="1"/>
  <mergeCells count="4">
    <mergeCell ref="A2:F2"/>
    <mergeCell ref="B4:C4"/>
    <mergeCell ref="D4:E4"/>
    <mergeCell ref="F4:G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5.7109375" style="0" customWidth="1"/>
    <col min="2" max="3" width="14.7109375" style="0" customWidth="1"/>
    <col min="4" max="16384" width="8.7109375" style="0" customWidth="1"/>
  </cols>
  <sheetData>
    <row r="2" spans="1:6" ht="15" customHeight="1">
      <c r="A2" s="2" t="s">
        <v>362</v>
      </c>
      <c r="B2" s="2"/>
      <c r="C2" s="2"/>
      <c r="D2" s="2"/>
      <c r="E2" s="2"/>
      <c r="F2" s="2"/>
    </row>
    <row r="4" spans="2:3" ht="15" customHeight="1">
      <c r="B4" s="10" t="s">
        <v>363</v>
      </c>
      <c r="C4" s="10"/>
    </row>
    <row r="5" spans="2:3" ht="15">
      <c r="B5" t="s">
        <v>196</v>
      </c>
      <c r="C5" t="s">
        <v>364</v>
      </c>
    </row>
    <row r="6" spans="1:3" ht="15">
      <c r="A6" t="s">
        <v>365</v>
      </c>
      <c r="B6" s="5">
        <v>16976000</v>
      </c>
      <c r="C6" s="5">
        <v>32452000</v>
      </c>
    </row>
    <row r="7" spans="1:3" ht="15">
      <c r="A7" t="s">
        <v>366</v>
      </c>
      <c r="B7" s="5">
        <v>36682000</v>
      </c>
      <c r="C7" s="5">
        <v>32942000</v>
      </c>
    </row>
    <row r="8" spans="1:3" ht="15">
      <c r="A8" t="s">
        <v>367</v>
      </c>
      <c r="B8" s="5">
        <v>3441000</v>
      </c>
      <c r="C8" s="5">
        <v>2824000</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C61"/>
  <sheetViews>
    <sheetView workbookViewId="0" topLeftCell="A1">
      <selection activeCell="A1" sqref="A1"/>
    </sheetView>
  </sheetViews>
  <sheetFormatPr defaultColWidth="8.00390625" defaultRowHeight="15"/>
  <cols>
    <col min="1" max="1" width="61.7109375" style="0" customWidth="1"/>
    <col min="2" max="3" width="11.7109375" style="0" customWidth="1"/>
    <col min="4" max="16384" width="8.7109375" style="0" customWidth="1"/>
  </cols>
  <sheetData>
    <row r="2" ht="15">
      <c r="C2" t="s">
        <v>53</v>
      </c>
    </row>
    <row r="4" spans="1:3" ht="15" customHeight="1">
      <c r="A4" s="2" t="s">
        <v>3</v>
      </c>
      <c r="B4" s="2"/>
      <c r="C4" s="2"/>
    </row>
    <row r="5" spans="1:3" ht="15">
      <c r="A5" s="3" t="s">
        <v>54</v>
      </c>
      <c r="B5" s="3"/>
      <c r="C5" s="3"/>
    </row>
    <row r="6" spans="1:3" ht="15">
      <c r="A6" s="3" t="s">
        <v>5</v>
      </c>
      <c r="B6" s="3"/>
      <c r="C6" s="3"/>
    </row>
    <row r="8" spans="2:3" ht="15" customHeight="1">
      <c r="B8" s="10" t="s">
        <v>55</v>
      </c>
      <c r="C8" s="10"/>
    </row>
    <row r="9" spans="2:3" ht="15" customHeight="1">
      <c r="B9" s="10" t="s">
        <v>6</v>
      </c>
      <c r="C9" s="10"/>
    </row>
    <row r="10" spans="2:3" ht="15">
      <c r="B10" t="s">
        <v>8</v>
      </c>
      <c r="C10" t="s">
        <v>9</v>
      </c>
    </row>
    <row r="11" ht="15">
      <c r="A11" t="s">
        <v>56</v>
      </c>
    </row>
    <row r="12" spans="1:3" ht="15">
      <c r="A12" s="4" t="s">
        <v>57</v>
      </c>
      <c r="B12" s="5">
        <v>6338030</v>
      </c>
      <c r="C12" s="5">
        <v>6651462</v>
      </c>
    </row>
    <row r="13" spans="1:3" ht="15">
      <c r="A13" s="4" t="s">
        <v>58</v>
      </c>
      <c r="B13" s="6">
        <v>3115</v>
      </c>
      <c r="C13" s="6">
        <v>13111</v>
      </c>
    </row>
    <row r="14" spans="1:3" ht="15">
      <c r="A14" s="4" t="s">
        <v>59</v>
      </c>
      <c r="B14" s="6">
        <v>618553</v>
      </c>
      <c r="C14" s="6">
        <v>255541</v>
      </c>
    </row>
    <row r="15" spans="1:3" ht="15">
      <c r="A15" s="4" t="s">
        <v>60</v>
      </c>
      <c r="B15" s="6">
        <v>35519</v>
      </c>
      <c r="C15" s="6">
        <v>53247</v>
      </c>
    </row>
    <row r="16" spans="1:3" ht="15">
      <c r="A16" t="s">
        <v>61</v>
      </c>
      <c r="B16" s="6">
        <v>945</v>
      </c>
      <c r="C16" s="6">
        <v>2045</v>
      </c>
    </row>
    <row r="17" spans="1:3" ht="15">
      <c r="A17" s="9" t="s">
        <v>62</v>
      </c>
      <c r="B17" s="6">
        <v>6996162</v>
      </c>
      <c r="C17" s="6">
        <v>6975406</v>
      </c>
    </row>
    <row r="19" ht="15">
      <c r="A19" t="s">
        <v>63</v>
      </c>
    </row>
    <row r="20" spans="1:3" ht="15">
      <c r="A20" t="s">
        <v>32</v>
      </c>
      <c r="B20" s="6">
        <v>1631390</v>
      </c>
      <c r="C20" s="6">
        <v>1960417</v>
      </c>
    </row>
    <row r="21" spans="1:3" ht="15">
      <c r="A21" t="s">
        <v>64</v>
      </c>
      <c r="B21" s="6">
        <v>65859</v>
      </c>
      <c r="C21" s="6">
        <v>16881</v>
      </c>
    </row>
    <row r="22" spans="1:3" ht="15">
      <c r="A22" t="s">
        <v>65</v>
      </c>
      <c r="B22" s="6">
        <v>998696</v>
      </c>
      <c r="C22" s="6">
        <v>1182718</v>
      </c>
    </row>
    <row r="23" spans="1:3" ht="15">
      <c r="A23" t="s">
        <v>66</v>
      </c>
      <c r="B23" s="6">
        <v>261918</v>
      </c>
      <c r="C23" s="6">
        <v>176520</v>
      </c>
    </row>
    <row r="24" spans="1:3" ht="15">
      <c r="A24" s="7" t="s">
        <v>67</v>
      </c>
      <c r="B24" s="6">
        <v>2957863</v>
      </c>
      <c r="C24" s="6">
        <v>3336536</v>
      </c>
    </row>
    <row r="26" spans="1:3" ht="15">
      <c r="A26" s="4" t="s">
        <v>68</v>
      </c>
      <c r="B26" s="6">
        <v>4038299</v>
      </c>
      <c r="C26" s="6">
        <v>3638870</v>
      </c>
    </row>
    <row r="27" spans="1:3" ht="15">
      <c r="A27" t="s">
        <v>69</v>
      </c>
      <c r="B27" s="6">
        <v>240256</v>
      </c>
      <c r="C27" s="6">
        <v>225042</v>
      </c>
    </row>
    <row r="28" spans="1:3" ht="15">
      <c r="A28" s="4" t="s">
        <v>70</v>
      </c>
      <c r="B28" s="6">
        <v>3798043</v>
      </c>
      <c r="C28" s="6">
        <v>3413828</v>
      </c>
    </row>
    <row r="30" ht="15">
      <c r="A30" t="s">
        <v>71</v>
      </c>
    </row>
    <row r="31" spans="1:3" ht="15">
      <c r="A31" s="4" t="s">
        <v>72</v>
      </c>
      <c r="B31" s="6">
        <v>129047</v>
      </c>
      <c r="C31" s="6">
        <v>161907</v>
      </c>
    </row>
    <row r="32" spans="1:3" ht="15">
      <c r="A32" s="4" t="s">
        <v>73</v>
      </c>
      <c r="B32" s="6">
        <v>237261</v>
      </c>
      <c r="C32" s="6">
        <v>216911</v>
      </c>
    </row>
    <row r="33" spans="1:3" ht="15">
      <c r="A33" t="s">
        <v>74</v>
      </c>
      <c r="B33" s="6">
        <v>69055</v>
      </c>
      <c r="C33" s="6">
        <v>404609</v>
      </c>
    </row>
    <row r="34" spans="1:3" ht="15">
      <c r="A34" t="s">
        <v>75</v>
      </c>
      <c r="B34" s="8">
        <v>-2629</v>
      </c>
      <c r="C34" s="8">
        <v>-3118</v>
      </c>
    </row>
    <row r="35" spans="1:3" ht="15">
      <c r="A35" t="s">
        <v>76</v>
      </c>
      <c r="B35" s="6">
        <v>96364</v>
      </c>
      <c r="C35" s="6">
        <v>232055</v>
      </c>
    </row>
    <row r="36" spans="1:3" ht="15">
      <c r="A36" s="4" t="s">
        <v>77</v>
      </c>
      <c r="B36" s="6">
        <v>578647</v>
      </c>
      <c r="C36" s="6">
        <v>311918</v>
      </c>
    </row>
    <row r="37" spans="1:3" ht="15">
      <c r="A37" s="4" t="s">
        <v>78</v>
      </c>
      <c r="B37" s="6">
        <v>97677</v>
      </c>
      <c r="C37" s="6">
        <v>103236</v>
      </c>
    </row>
    <row r="38" spans="1:3" ht="15">
      <c r="A38" t="s">
        <v>79</v>
      </c>
      <c r="B38" s="6">
        <v>98960</v>
      </c>
      <c r="C38" s="6">
        <v>96433</v>
      </c>
    </row>
    <row r="39" spans="1:3" ht="15">
      <c r="A39" s="7" t="s">
        <v>80</v>
      </c>
      <c r="B39" s="6">
        <v>1304382</v>
      </c>
      <c r="C39" s="6">
        <v>1523951</v>
      </c>
    </row>
    <row r="41" ht="15">
      <c r="A41" t="s">
        <v>81</v>
      </c>
    </row>
    <row r="42" spans="1:3" ht="15">
      <c r="A42" t="s">
        <v>82</v>
      </c>
      <c r="B42" s="6">
        <v>2161459</v>
      </c>
      <c r="C42" s="6">
        <v>1876701</v>
      </c>
    </row>
    <row r="43" spans="1:3" ht="15">
      <c r="A43" t="s">
        <v>83</v>
      </c>
      <c r="B43" s="6">
        <v>319369</v>
      </c>
      <c r="C43" s="6">
        <v>322346</v>
      </c>
    </row>
    <row r="44" spans="1:3" ht="15">
      <c r="A44" t="s">
        <v>84</v>
      </c>
      <c r="B44" s="6">
        <v>192930</v>
      </c>
      <c r="C44" s="6">
        <v>222270</v>
      </c>
    </row>
    <row r="45" spans="1:3" ht="15">
      <c r="A45" t="s">
        <v>85</v>
      </c>
      <c r="B45" s="6">
        <v>66468</v>
      </c>
      <c r="C45" s="6">
        <v>66468</v>
      </c>
    </row>
    <row r="46" spans="1:3" ht="15">
      <c r="A46" t="s">
        <v>86</v>
      </c>
      <c r="B46" s="6">
        <v>842727</v>
      </c>
      <c r="C46" s="6">
        <v>855640</v>
      </c>
    </row>
    <row r="47" spans="1:3" ht="15">
      <c r="A47" s="7" t="s">
        <v>87</v>
      </c>
      <c r="B47" s="6">
        <v>3582953</v>
      </c>
      <c r="C47" s="6">
        <v>3343425</v>
      </c>
    </row>
    <row r="49" spans="1:3" ht="15">
      <c r="A49" t="s">
        <v>88</v>
      </c>
      <c r="B49" s="6">
        <v>1519472</v>
      </c>
      <c r="C49" s="6">
        <v>1594354</v>
      </c>
    </row>
    <row r="50" spans="1:3" ht="15">
      <c r="A50" t="s">
        <v>89</v>
      </c>
      <c r="B50" s="6">
        <v>499124</v>
      </c>
      <c r="C50" s="6">
        <v>518328</v>
      </c>
    </row>
    <row r="51" spans="1:3" ht="15">
      <c r="A51" t="s">
        <v>90</v>
      </c>
      <c r="B51" s="5">
        <v>1020348</v>
      </c>
      <c r="C51" s="5">
        <v>1076026</v>
      </c>
    </row>
    <row r="52" spans="2:3" ht="15">
      <c r="B52" t="e">
        <f>#N/A</f>
        <v>#N/A</v>
      </c>
      <c r="C52" t="e">
        <f>#N/A</f>
        <v>#N/A</v>
      </c>
    </row>
    <row r="53" ht="15">
      <c r="A53" t="s">
        <v>91</v>
      </c>
    </row>
    <row r="54" spans="1:3" ht="15">
      <c r="A54" t="s">
        <v>92</v>
      </c>
      <c r="B54" s="11">
        <v>0.4</v>
      </c>
      <c r="C54" s="11">
        <v>0.41</v>
      </c>
    </row>
    <row r="55" spans="1:3" ht="15">
      <c r="A55" t="s">
        <v>93</v>
      </c>
      <c r="B55" s="11">
        <v>0.4</v>
      </c>
      <c r="C55" s="11">
        <v>0.4</v>
      </c>
    </row>
    <row r="57" spans="1:3" ht="15">
      <c r="A57" t="s">
        <v>94</v>
      </c>
      <c r="B57" t="s">
        <v>95</v>
      </c>
      <c r="C57" t="s">
        <v>95</v>
      </c>
    </row>
    <row r="58" spans="1:3" ht="15">
      <c r="A58" t="s">
        <v>96</v>
      </c>
      <c r="B58" t="s">
        <v>97</v>
      </c>
      <c r="C58" t="s">
        <v>98</v>
      </c>
    </row>
    <row r="59" spans="1:3" ht="15">
      <c r="A59" s="4" t="s">
        <v>99</v>
      </c>
      <c r="B59" t="s">
        <v>100</v>
      </c>
      <c r="C59" t="s">
        <v>101</v>
      </c>
    </row>
    <row r="60" spans="1:3" ht="15">
      <c r="A60" s="4" t="s">
        <v>102</v>
      </c>
      <c r="B60" t="s">
        <v>103</v>
      </c>
      <c r="C60" t="s">
        <v>104</v>
      </c>
    </row>
    <row r="61" spans="1:3" ht="15">
      <c r="A61" t="s">
        <v>105</v>
      </c>
      <c r="B61" t="s">
        <v>106</v>
      </c>
      <c r="C61" t="s">
        <v>107</v>
      </c>
    </row>
  </sheetData>
  <sheetProtection selectLockedCells="1" selectUnlockedCells="1"/>
  <mergeCells count="5">
    <mergeCell ref="A4:C4"/>
    <mergeCell ref="A5:C5"/>
    <mergeCell ref="A6:C6"/>
    <mergeCell ref="B8:C8"/>
    <mergeCell ref="B9:C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39.75" customHeight="1">
      <c r="A2" s="10" t="s">
        <v>368</v>
      </c>
      <c r="B2" s="10"/>
      <c r="C2" s="4" t="s">
        <v>369</v>
      </c>
    </row>
    <row r="3" spans="2:3" ht="15">
      <c r="B3" s="6">
        <v>11</v>
      </c>
      <c r="C3" t="s">
        <v>370</v>
      </c>
    </row>
    <row r="4" spans="2:3" ht="15">
      <c r="B4" s="16">
        <v>31.1</v>
      </c>
      <c r="C4" s="4" t="s">
        <v>371</v>
      </c>
    </row>
    <row r="5" spans="2:3" ht="15">
      <c r="B5" s="16">
        <v>31.2</v>
      </c>
      <c r="C5" s="4" t="s">
        <v>372</v>
      </c>
    </row>
    <row r="6" spans="2:3" ht="15">
      <c r="B6" s="16">
        <v>32.1</v>
      </c>
      <c r="C6" s="4" t="s">
        <v>373</v>
      </c>
    </row>
    <row r="7" spans="2:3" ht="15">
      <c r="B7" s="16">
        <v>32.2</v>
      </c>
      <c r="C7" s="4" t="s">
        <v>374</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ustomHeight="1">
      <c r="A2" s="10" t="s">
        <v>375</v>
      </c>
      <c r="B2" s="10"/>
    </row>
    <row r="4" spans="1:2" ht="15">
      <c r="A4" s="16">
        <v>1</v>
      </c>
      <c r="B4" t="s">
        <v>376</v>
      </c>
    </row>
    <row r="6" spans="1:2" ht="15">
      <c r="A6" s="16">
        <v>2</v>
      </c>
      <c r="B6" t="s">
        <v>377</v>
      </c>
    </row>
    <row r="8" spans="1:2" ht="15">
      <c r="A8" s="16">
        <v>3</v>
      </c>
      <c r="B8" t="s">
        <v>378</v>
      </c>
    </row>
    <row r="10" spans="1:2" ht="15">
      <c r="A10" s="16">
        <v>4</v>
      </c>
      <c r="B10" t="s">
        <v>379</v>
      </c>
    </row>
    <row r="12" ht="15">
      <c r="B12" t="s">
        <v>380</v>
      </c>
    </row>
    <row r="14" ht="15">
      <c r="B14" t="s">
        <v>381</v>
      </c>
    </row>
    <row r="16" ht="15">
      <c r="B16" t="s">
        <v>382</v>
      </c>
    </row>
    <row r="18" spans="1:2" ht="15">
      <c r="A18" s="16">
        <v>5</v>
      </c>
      <c r="B18" t="s">
        <v>383</v>
      </c>
    </row>
    <row r="20" ht="15">
      <c r="B20" t="s">
        <v>384</v>
      </c>
    </row>
    <row r="22" ht="15">
      <c r="B22" t="s">
        <v>385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386</v>
      </c>
      <c r="B2" t="s">
        <v>387</v>
      </c>
    </row>
    <row r="3" ht="15">
      <c r="B3" t="s">
        <v>388</v>
      </c>
    </row>
    <row r="4" ht="15">
      <c r="B4" t="s">
        <v>389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ustomHeight="1">
      <c r="A2" s="10" t="s">
        <v>390</v>
      </c>
      <c r="B2" s="10"/>
    </row>
    <row r="4" spans="1:2" ht="15">
      <c r="A4" s="16">
        <v>1</v>
      </c>
      <c r="B4" t="s">
        <v>376</v>
      </c>
    </row>
    <row r="6" spans="1:2" ht="15">
      <c r="A6" s="16">
        <v>2</v>
      </c>
      <c r="B6" t="s">
        <v>377</v>
      </c>
    </row>
    <row r="8" spans="1:2" ht="15">
      <c r="A8" s="16">
        <v>3</v>
      </c>
      <c r="B8" t="s">
        <v>378</v>
      </c>
    </row>
    <row r="10" spans="1:2" ht="15">
      <c r="A10" s="16">
        <v>4</v>
      </c>
      <c r="B10" t="s">
        <v>391</v>
      </c>
    </row>
    <row r="12" ht="15">
      <c r="B12" t="s">
        <v>380</v>
      </c>
    </row>
    <row r="14" ht="15">
      <c r="B14" t="s">
        <v>381</v>
      </c>
    </row>
    <row r="16" ht="15">
      <c r="B16" t="s">
        <v>382</v>
      </c>
    </row>
    <row r="18" spans="1:2" ht="15">
      <c r="A18" s="16">
        <v>5</v>
      </c>
      <c r="B18" t="s">
        <v>383</v>
      </c>
    </row>
    <row r="20" ht="15">
      <c r="B20" t="s">
        <v>384</v>
      </c>
    </row>
    <row r="22" ht="15">
      <c r="B22" t="s">
        <v>385</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386</v>
      </c>
      <c r="B2" t="s">
        <v>392</v>
      </c>
    </row>
    <row r="3" ht="15">
      <c r="B3" t="s">
        <v>393</v>
      </c>
    </row>
    <row r="4" ht="15">
      <c r="B4" t="s">
        <v>394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1" t="s">
        <v>395</v>
      </c>
      <c r="B2" s="1"/>
    </row>
    <row r="4" ht="15">
      <c r="B4" t="s">
        <v>396</v>
      </c>
    </row>
    <row r="6" ht="15">
      <c r="B6" t="s">
        <v>397</v>
      </c>
    </row>
    <row r="7" spans="1:2" ht="15">
      <c r="A7" s="10"/>
      <c r="B7" s="10"/>
    </row>
    <row r="8" spans="1:2" ht="15" customHeight="1">
      <c r="A8" s="10" t="s">
        <v>398</v>
      </c>
      <c r="B8" s="10"/>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386</v>
      </c>
      <c r="B2" t="s">
        <v>387</v>
      </c>
    </row>
    <row r="3" ht="15">
      <c r="B3" t="s">
        <v>388</v>
      </c>
    </row>
    <row r="4" ht="15">
      <c r="B4" t="s">
        <v>389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 r="A2" s="1" t="s">
        <v>399</v>
      </c>
      <c r="B2" s="1"/>
    </row>
    <row r="4" ht="15">
      <c r="B4" t="s">
        <v>396</v>
      </c>
    </row>
    <row r="6" ht="15">
      <c r="B6" t="s">
        <v>397</v>
      </c>
    </row>
    <row r="7" spans="1:2" ht="15">
      <c r="A7" s="10"/>
      <c r="B7" s="10"/>
    </row>
    <row r="8" spans="1:2" ht="15" customHeight="1">
      <c r="A8" s="10" t="s">
        <v>398</v>
      </c>
      <c r="B8" s="10"/>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2.7109375" style="0" customWidth="1"/>
    <col min="2" max="2" width="23.7109375" style="0" customWidth="1"/>
    <col min="3" max="16384" width="8.7109375" style="0" customWidth="1"/>
  </cols>
  <sheetData>
    <row r="2" spans="1:2" ht="15">
      <c r="A2" t="s">
        <v>386</v>
      </c>
      <c r="B2" t="s">
        <v>392</v>
      </c>
    </row>
    <row r="3" ht="15">
      <c r="B3" t="s">
        <v>393</v>
      </c>
    </row>
    <row r="4" ht="15">
      <c r="B4" t="s">
        <v>394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C61"/>
  <sheetViews>
    <sheetView workbookViewId="0" topLeftCell="A1">
      <selection activeCell="A1" sqref="A1"/>
    </sheetView>
  </sheetViews>
  <sheetFormatPr defaultColWidth="8.00390625" defaultRowHeight="15"/>
  <cols>
    <col min="1" max="1" width="61.7109375" style="0" customWidth="1"/>
    <col min="2" max="3" width="11.7109375" style="0" customWidth="1"/>
    <col min="4" max="16384" width="8.7109375" style="0" customWidth="1"/>
  </cols>
  <sheetData>
    <row r="2" ht="15">
      <c r="C2" t="s">
        <v>108</v>
      </c>
    </row>
    <row r="4" spans="1:3" ht="15" customHeight="1">
      <c r="A4" s="2" t="s">
        <v>3</v>
      </c>
      <c r="B4" s="2"/>
      <c r="C4" s="2"/>
    </row>
    <row r="5" spans="1:3" ht="15">
      <c r="A5" s="3" t="s">
        <v>54</v>
      </c>
      <c r="B5" s="3"/>
      <c r="C5" s="3"/>
    </row>
    <row r="6" spans="1:3" ht="15">
      <c r="A6" s="3" t="s">
        <v>5</v>
      </c>
      <c r="B6" s="3"/>
      <c r="C6" s="3"/>
    </row>
    <row r="8" spans="2:3" ht="15" customHeight="1">
      <c r="B8" s="10" t="s">
        <v>109</v>
      </c>
      <c r="C8" s="10"/>
    </row>
    <row r="9" spans="2:3" ht="15" customHeight="1">
      <c r="B9" s="10" t="s">
        <v>6</v>
      </c>
      <c r="C9" s="10"/>
    </row>
    <row r="10" spans="2:3" ht="15">
      <c r="B10" t="s">
        <v>8</v>
      </c>
      <c r="C10" t="s">
        <v>9</v>
      </c>
    </row>
    <row r="11" ht="15">
      <c r="A11" t="s">
        <v>56</v>
      </c>
    </row>
    <row r="12" spans="1:3" ht="15">
      <c r="A12" s="4" t="s">
        <v>57</v>
      </c>
      <c r="B12" s="5">
        <v>18831164</v>
      </c>
      <c r="C12" s="5">
        <v>20639055</v>
      </c>
    </row>
    <row r="13" spans="1:3" ht="15">
      <c r="A13" s="4" t="s">
        <v>58</v>
      </c>
      <c r="B13" s="6">
        <v>12969</v>
      </c>
      <c r="C13" s="6">
        <v>45261</v>
      </c>
    </row>
    <row r="14" spans="1:3" ht="15">
      <c r="A14" s="4" t="s">
        <v>59</v>
      </c>
      <c r="B14" s="6">
        <v>1519722</v>
      </c>
      <c r="C14" s="6">
        <v>868287</v>
      </c>
    </row>
    <row r="15" spans="1:3" ht="15">
      <c r="A15" s="4" t="s">
        <v>60</v>
      </c>
      <c r="B15" s="6">
        <v>132656</v>
      </c>
      <c r="C15" s="6">
        <v>174668</v>
      </c>
    </row>
    <row r="16" spans="1:3" ht="15">
      <c r="A16" t="s">
        <v>61</v>
      </c>
      <c r="B16" s="6">
        <v>2873</v>
      </c>
      <c r="C16" s="6">
        <v>6633</v>
      </c>
    </row>
    <row r="17" spans="1:3" ht="15">
      <c r="A17" s="9" t="s">
        <v>62</v>
      </c>
      <c r="B17" s="6">
        <v>20499384</v>
      </c>
      <c r="C17" s="6">
        <v>21733904</v>
      </c>
    </row>
    <row r="19" ht="15">
      <c r="A19" t="s">
        <v>63</v>
      </c>
    </row>
    <row r="20" spans="1:3" ht="15">
      <c r="A20" t="s">
        <v>32</v>
      </c>
      <c r="B20" s="6">
        <v>4807243</v>
      </c>
      <c r="C20" s="6">
        <v>6335747</v>
      </c>
    </row>
    <row r="21" spans="1:3" ht="15">
      <c r="A21" t="s">
        <v>64</v>
      </c>
      <c r="B21" s="6">
        <v>211413</v>
      </c>
      <c r="C21" s="6">
        <v>71156</v>
      </c>
    </row>
    <row r="22" spans="1:3" ht="15">
      <c r="A22" t="s">
        <v>65</v>
      </c>
      <c r="B22" s="6">
        <v>3287724</v>
      </c>
      <c r="C22" s="6">
        <v>3604586</v>
      </c>
    </row>
    <row r="23" spans="1:3" ht="15">
      <c r="A23" t="s">
        <v>66</v>
      </c>
      <c r="B23" s="6">
        <v>625683</v>
      </c>
      <c r="C23" s="6">
        <v>529561</v>
      </c>
    </row>
    <row r="24" spans="1:3" ht="15">
      <c r="A24" s="7" t="s">
        <v>67</v>
      </c>
      <c r="B24" s="6">
        <v>8932063</v>
      </c>
      <c r="C24" s="6">
        <v>10541050</v>
      </c>
    </row>
    <row r="26" spans="1:3" ht="15">
      <c r="A26" s="4" t="s">
        <v>68</v>
      </c>
      <c r="B26" s="6">
        <v>11567321</v>
      </c>
      <c r="C26" s="6">
        <v>11192854</v>
      </c>
    </row>
    <row r="27" spans="1:3" ht="15">
      <c r="A27" t="s">
        <v>69</v>
      </c>
      <c r="B27" s="6">
        <v>721058</v>
      </c>
      <c r="C27" s="6">
        <v>915599</v>
      </c>
    </row>
    <row r="28" spans="1:3" ht="15">
      <c r="A28" s="4" t="s">
        <v>70</v>
      </c>
      <c r="B28" s="6">
        <v>10846263</v>
      </c>
      <c r="C28" s="6">
        <v>10277255</v>
      </c>
    </row>
    <row r="30" ht="15">
      <c r="A30" t="s">
        <v>71</v>
      </c>
    </row>
    <row r="31" spans="1:3" ht="15">
      <c r="A31" s="4" t="s">
        <v>72</v>
      </c>
      <c r="B31" s="6">
        <v>444084</v>
      </c>
      <c r="C31" s="6">
        <v>449701</v>
      </c>
    </row>
    <row r="32" spans="1:3" ht="15">
      <c r="A32" s="4" t="s">
        <v>73</v>
      </c>
      <c r="B32" s="6">
        <v>724295</v>
      </c>
      <c r="C32" s="6">
        <v>628896</v>
      </c>
    </row>
    <row r="33" spans="1:3" ht="15">
      <c r="A33" t="s">
        <v>74</v>
      </c>
      <c r="B33" s="6">
        <v>187406</v>
      </c>
      <c r="C33" s="6">
        <v>837512</v>
      </c>
    </row>
    <row r="34" spans="1:3" ht="15">
      <c r="A34" t="s">
        <v>110</v>
      </c>
      <c r="B34" s="6">
        <v>8875</v>
      </c>
      <c r="C34" s="8">
        <v>-671</v>
      </c>
    </row>
    <row r="35" spans="1:3" ht="15">
      <c r="A35" t="s">
        <v>76</v>
      </c>
      <c r="B35" s="6">
        <v>628950</v>
      </c>
      <c r="C35" s="6">
        <v>610788</v>
      </c>
    </row>
    <row r="36" spans="1:3" ht="15">
      <c r="A36" s="4" t="s">
        <v>77</v>
      </c>
      <c r="B36" s="6">
        <v>1519098</v>
      </c>
      <c r="C36" s="6">
        <v>1007905</v>
      </c>
    </row>
    <row r="37" spans="1:3" ht="15">
      <c r="A37" s="4" t="s">
        <v>78</v>
      </c>
      <c r="B37" s="6">
        <v>286638</v>
      </c>
      <c r="C37" s="6">
        <v>206520</v>
      </c>
    </row>
    <row r="38" spans="1:3" ht="15">
      <c r="A38" t="s">
        <v>79</v>
      </c>
      <c r="B38" s="6">
        <v>250191</v>
      </c>
      <c r="C38" s="6">
        <v>251907</v>
      </c>
    </row>
    <row r="39" spans="1:3" ht="15">
      <c r="A39" s="7" t="s">
        <v>80</v>
      </c>
      <c r="B39" s="6">
        <v>4049537</v>
      </c>
      <c r="C39" s="6">
        <v>3992558</v>
      </c>
    </row>
    <row r="41" ht="15">
      <c r="A41" t="s">
        <v>81</v>
      </c>
    </row>
    <row r="42" spans="1:3" ht="15">
      <c r="A42" t="s">
        <v>82</v>
      </c>
      <c r="B42" s="6">
        <v>6224788</v>
      </c>
      <c r="C42" s="6">
        <v>5569500</v>
      </c>
    </row>
    <row r="43" spans="1:3" ht="15">
      <c r="A43" t="s">
        <v>83</v>
      </c>
      <c r="B43" s="6">
        <v>921194</v>
      </c>
      <c r="C43" s="6">
        <v>885425</v>
      </c>
    </row>
    <row r="44" spans="1:3" ht="15">
      <c r="A44" t="s">
        <v>84</v>
      </c>
      <c r="B44" s="6">
        <v>704867</v>
      </c>
      <c r="C44" s="6">
        <v>675014</v>
      </c>
    </row>
    <row r="45" spans="1:3" ht="15">
      <c r="A45" t="s">
        <v>111</v>
      </c>
      <c r="B45" s="6">
        <v>199404</v>
      </c>
      <c r="C45" s="6">
        <v>199404</v>
      </c>
    </row>
    <row r="46" spans="1:3" ht="15">
      <c r="A46" t="s">
        <v>86</v>
      </c>
      <c r="B46" s="6">
        <v>2666015</v>
      </c>
      <c r="C46" s="6">
        <v>2624462</v>
      </c>
    </row>
    <row r="47" spans="1:3" ht="15">
      <c r="A47" s="7" t="s">
        <v>87</v>
      </c>
      <c r="B47" s="6">
        <v>10716268</v>
      </c>
      <c r="C47" s="6">
        <v>9953805</v>
      </c>
    </row>
    <row r="49" spans="1:3" ht="15">
      <c r="A49" t="s">
        <v>88</v>
      </c>
      <c r="B49" s="6">
        <v>4179532</v>
      </c>
      <c r="C49" s="6">
        <v>4316008</v>
      </c>
    </row>
    <row r="50" spans="1:3" ht="15">
      <c r="A50" t="s">
        <v>89</v>
      </c>
      <c r="B50" s="6">
        <v>1352785</v>
      </c>
      <c r="C50" s="6">
        <v>1421061</v>
      </c>
    </row>
    <row r="51" spans="1:3" ht="15">
      <c r="A51" t="s">
        <v>90</v>
      </c>
      <c r="B51" s="5">
        <v>2826747</v>
      </c>
      <c r="C51" s="5">
        <v>2894947</v>
      </c>
    </row>
    <row r="52" spans="2:3" ht="15">
      <c r="B52" t="e">
        <f>#N/A</f>
        <v>#N/A</v>
      </c>
      <c r="C52" t="e">
        <f>#N/A</f>
        <v>#N/A</v>
      </c>
    </row>
    <row r="53" ht="15">
      <c r="A53" t="s">
        <v>91</v>
      </c>
    </row>
    <row r="54" spans="1:3" ht="15">
      <c r="A54" t="s">
        <v>92</v>
      </c>
      <c r="B54" s="11">
        <v>1.11</v>
      </c>
      <c r="C54" s="11">
        <v>1.09</v>
      </c>
    </row>
    <row r="55" spans="1:3" ht="15">
      <c r="A55" t="s">
        <v>93</v>
      </c>
      <c r="B55" s="11">
        <v>1.08</v>
      </c>
      <c r="C55" s="11">
        <v>1.08</v>
      </c>
    </row>
    <row r="57" spans="1:3" ht="15">
      <c r="A57" t="s">
        <v>94</v>
      </c>
      <c r="B57" t="s">
        <v>112</v>
      </c>
      <c r="C57" t="s">
        <v>113</v>
      </c>
    </row>
    <row r="58" spans="1:3" ht="15">
      <c r="A58" t="s">
        <v>96</v>
      </c>
      <c r="B58" t="s">
        <v>114</v>
      </c>
      <c r="C58" t="s">
        <v>115</v>
      </c>
    </row>
    <row r="59" spans="1:3" ht="15">
      <c r="A59" s="4" t="s">
        <v>99</v>
      </c>
      <c r="B59" t="s">
        <v>116</v>
      </c>
      <c r="C59" t="s">
        <v>117</v>
      </c>
    </row>
    <row r="60" spans="1:3" ht="15">
      <c r="A60" s="4" t="s">
        <v>102</v>
      </c>
      <c r="B60" t="s">
        <v>118</v>
      </c>
      <c r="C60" t="s">
        <v>119</v>
      </c>
    </row>
    <row r="61" spans="1:3" ht="15">
      <c r="A61" t="s">
        <v>105</v>
      </c>
      <c r="B61" t="s">
        <v>120</v>
      </c>
      <c r="C61" t="s">
        <v>121</v>
      </c>
    </row>
  </sheetData>
  <sheetProtection selectLockedCells="1" selectUnlockedCells="1"/>
  <mergeCells count="5">
    <mergeCell ref="A4:C4"/>
    <mergeCell ref="A5:C5"/>
    <mergeCell ref="A6:C6"/>
    <mergeCell ref="B8:C8"/>
    <mergeCell ref="B9:C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84.8515625" style="0" customWidth="1"/>
    <col min="2" max="2" width="45.7109375" style="0" customWidth="1"/>
    <col min="3" max="3" width="46.7109375" style="0" customWidth="1"/>
    <col min="4" max="4" width="32.7109375" style="0" customWidth="1"/>
    <col min="5" max="5" width="75.8515625" style="0" customWidth="1"/>
    <col min="6" max="6" width="33.7109375" style="0" customWidth="1"/>
    <col min="7" max="7" width="32.7109375" style="0" customWidth="1"/>
    <col min="8" max="16384" width="8.7109375" style="0" customWidth="1"/>
  </cols>
  <sheetData>
    <row r="2" spans="1:7" ht="15">
      <c r="A2" s="3" t="s">
        <v>122</v>
      </c>
      <c r="B2" s="3"/>
      <c r="C2" s="3"/>
      <c r="D2" s="3"/>
      <c r="E2" s="3"/>
      <c r="F2" s="3"/>
      <c r="G2" s="3"/>
    </row>
    <row r="3" spans="1:7" ht="39.75" customHeight="1">
      <c r="A3" s="2" t="s">
        <v>123</v>
      </c>
      <c r="B3" s="2"/>
      <c r="C3" s="2"/>
      <c r="D3" s="2"/>
      <c r="E3" s="2"/>
      <c r="F3" s="2"/>
      <c r="G3" s="2"/>
    </row>
    <row r="4" spans="2:7" ht="39.75" customHeight="1">
      <c r="B4" s="4" t="s">
        <v>124</v>
      </c>
      <c r="C4" s="4" t="s">
        <v>125</v>
      </c>
      <c r="D4" s="4" t="s">
        <v>126</v>
      </c>
      <c r="E4" s="4" t="s">
        <v>127</v>
      </c>
      <c r="F4" s="4" t="s">
        <v>128</v>
      </c>
      <c r="G4" s="4" t="s">
        <v>129</v>
      </c>
    </row>
    <row r="5" spans="1:7" ht="15">
      <c r="A5" t="s">
        <v>130</v>
      </c>
      <c r="B5" s="5">
        <v>2786095</v>
      </c>
      <c r="C5" s="5">
        <v>10374285</v>
      </c>
      <c r="D5" s="5">
        <v>22748760</v>
      </c>
      <c r="E5" s="5">
        <v>178162</v>
      </c>
      <c r="F5" t="s">
        <v>131</v>
      </c>
      <c r="G5" s="5">
        <v>34730791</v>
      </c>
    </row>
    <row r="6" spans="1:7" ht="15">
      <c r="A6" t="s">
        <v>132</v>
      </c>
      <c r="B6" t="s">
        <v>27</v>
      </c>
      <c r="C6" t="s">
        <v>27</v>
      </c>
      <c r="D6" s="6">
        <v>2894947</v>
      </c>
      <c r="E6" t="s">
        <v>27</v>
      </c>
      <c r="F6" t="s">
        <v>27</v>
      </c>
      <c r="G6" s="6">
        <v>2894947</v>
      </c>
    </row>
    <row r="7" spans="1:7" ht="39.75" customHeight="1">
      <c r="A7" t="s">
        <v>133</v>
      </c>
      <c r="B7" s="4" t="s">
        <v>27</v>
      </c>
      <c r="C7" s="4" t="s">
        <v>27</v>
      </c>
      <c r="D7" s="4" t="s">
        <v>27</v>
      </c>
      <c r="E7" s="12">
        <v>-216375</v>
      </c>
      <c r="F7" s="4" t="s">
        <v>27</v>
      </c>
      <c r="G7" s="12">
        <v>-216375</v>
      </c>
    </row>
    <row r="8" spans="1:7" ht="15">
      <c r="A8" s="7" t="s">
        <v>134</v>
      </c>
      <c r="B8" t="s">
        <v>27</v>
      </c>
      <c r="C8" t="s">
        <v>27</v>
      </c>
      <c r="D8" t="s">
        <v>27</v>
      </c>
      <c r="E8" t="s">
        <v>27</v>
      </c>
      <c r="F8" t="s">
        <v>27</v>
      </c>
      <c r="G8" s="6">
        <v>2678572</v>
      </c>
    </row>
    <row r="10" spans="1:7" ht="15">
      <c r="A10" t="s">
        <v>135</v>
      </c>
      <c r="B10" t="s">
        <v>27</v>
      </c>
      <c r="C10" t="s">
        <v>27</v>
      </c>
      <c r="D10" s="8">
        <v>-635500</v>
      </c>
      <c r="E10" t="s">
        <v>27</v>
      </c>
      <c r="F10" t="s">
        <v>27</v>
      </c>
      <c r="G10" s="8">
        <v>-635500</v>
      </c>
    </row>
    <row r="11" spans="1:7" ht="15">
      <c r="A11" t="s">
        <v>136</v>
      </c>
      <c r="B11" t="s">
        <v>27</v>
      </c>
      <c r="C11" t="s">
        <v>27</v>
      </c>
      <c r="D11" t="s">
        <v>27</v>
      </c>
      <c r="E11" t="s">
        <v>27</v>
      </c>
      <c r="F11" s="8">
        <v>-45722</v>
      </c>
      <c r="G11" s="8">
        <v>-45722</v>
      </c>
    </row>
    <row r="12" spans="1:7" ht="39.75" customHeight="1">
      <c r="A12" s="4" t="s">
        <v>137</v>
      </c>
      <c r="B12" s="4" t="s">
        <v>138</v>
      </c>
      <c r="C12" s="4" t="s">
        <v>139</v>
      </c>
      <c r="D12" s="4" t="s">
        <v>140</v>
      </c>
      <c r="E12" s="4" t="s">
        <v>140</v>
      </c>
      <c r="F12" s="4" t="s">
        <v>141</v>
      </c>
      <c r="G12" s="4" t="s">
        <v>142</v>
      </c>
    </row>
    <row r="13" spans="1:7" ht="39.75" customHeight="1">
      <c r="A13" t="s">
        <v>143</v>
      </c>
      <c r="B13" s="4" t="s">
        <v>144</v>
      </c>
      <c r="C13" s="4" t="s">
        <v>145</v>
      </c>
      <c r="D13" s="4" t="s">
        <v>146</v>
      </c>
      <c r="E13" s="4" t="s">
        <v>147</v>
      </c>
      <c r="F13" s="4" t="s">
        <v>148</v>
      </c>
      <c r="G13" s="4" t="s">
        <v>149</v>
      </c>
    </row>
    <row r="15" spans="1:7" ht="15">
      <c r="A15" t="s">
        <v>150</v>
      </c>
      <c r="B15" s="5">
        <v>2786095</v>
      </c>
      <c r="C15" s="5">
        <v>10381692</v>
      </c>
      <c r="D15" s="5">
        <v>25756832</v>
      </c>
      <c r="E15" s="5">
        <v>91169</v>
      </c>
      <c r="F15" t="s">
        <v>151</v>
      </c>
      <c r="G15" s="5">
        <v>36499448</v>
      </c>
    </row>
    <row r="16" spans="1:7" ht="15">
      <c r="A16" t="s">
        <v>152</v>
      </c>
      <c r="B16" t="s">
        <v>27</v>
      </c>
      <c r="C16" t="s">
        <v>27</v>
      </c>
      <c r="D16" s="6">
        <v>2826747</v>
      </c>
      <c r="E16" t="s">
        <v>27</v>
      </c>
      <c r="F16" t="s">
        <v>27</v>
      </c>
      <c r="G16" s="6">
        <v>2826747</v>
      </c>
    </row>
    <row r="17" spans="1:7" ht="39.75" customHeight="1">
      <c r="A17" t="s">
        <v>133</v>
      </c>
      <c r="B17" s="4" t="s">
        <v>27</v>
      </c>
      <c r="C17" s="4" t="s">
        <v>27</v>
      </c>
      <c r="D17" s="4" t="s">
        <v>27</v>
      </c>
      <c r="E17" s="12">
        <v>-104211</v>
      </c>
      <c r="F17" s="4" t="s">
        <v>27</v>
      </c>
      <c r="G17" s="12">
        <v>-104211</v>
      </c>
    </row>
    <row r="18" spans="1:7" ht="15">
      <c r="A18" s="7" t="s">
        <v>134</v>
      </c>
      <c r="G18" s="6">
        <v>2722536</v>
      </c>
    </row>
    <row r="19" spans="1:7" ht="15">
      <c r="A19" t="s">
        <v>153</v>
      </c>
      <c r="B19" t="s">
        <v>27</v>
      </c>
      <c r="C19" t="s">
        <v>27</v>
      </c>
      <c r="D19" s="8">
        <v>-690024</v>
      </c>
      <c r="E19" t="s">
        <v>27</v>
      </c>
      <c r="F19" t="s">
        <v>27</v>
      </c>
      <c r="G19" s="8">
        <v>-690024</v>
      </c>
    </row>
    <row r="20" spans="1:7" ht="15">
      <c r="A20" t="s">
        <v>136</v>
      </c>
      <c r="B20" t="s">
        <v>27</v>
      </c>
      <c r="C20" t="s">
        <v>27</v>
      </c>
      <c r="D20" t="s">
        <v>27</v>
      </c>
      <c r="E20" t="s">
        <v>27</v>
      </c>
      <c r="F20" s="8">
        <v>-1172205</v>
      </c>
      <c r="G20" s="8">
        <v>-1172205</v>
      </c>
    </row>
    <row r="21" spans="1:7" ht="39.75" customHeight="1">
      <c r="A21" s="4" t="s">
        <v>137</v>
      </c>
      <c r="B21" s="4" t="s">
        <v>138</v>
      </c>
      <c r="C21" s="4" t="s">
        <v>154</v>
      </c>
      <c r="D21" s="4" t="s">
        <v>140</v>
      </c>
      <c r="E21" s="4" t="s">
        <v>140</v>
      </c>
      <c r="F21" s="4" t="s">
        <v>155</v>
      </c>
      <c r="G21" s="4" t="s">
        <v>156</v>
      </c>
    </row>
    <row r="22" spans="1:7" ht="15">
      <c r="A22" t="s">
        <v>157</v>
      </c>
      <c r="B22" s="5">
        <v>2786095</v>
      </c>
      <c r="C22" s="5">
        <v>10429873</v>
      </c>
      <c r="D22" s="5">
        <v>27893555</v>
      </c>
      <c r="E22" t="s">
        <v>158</v>
      </c>
      <c r="F22" t="s">
        <v>159</v>
      </c>
      <c r="G22" s="5">
        <v>37627102</v>
      </c>
    </row>
    <row r="23" spans="2:7" ht="15">
      <c r="B23" t="e">
        <f>#N/A</f>
        <v>#N/A</v>
      </c>
      <c r="C23" t="e">
        <f>#N/A</f>
        <v>#N/A</v>
      </c>
      <c r="D23" t="e">
        <f>#N/A</f>
        <v>#N/A</v>
      </c>
      <c r="E23" t="e">
        <f>#N/A</f>
        <v>#N/A</v>
      </c>
      <c r="F23" t="e">
        <f>#N/A</f>
        <v>#N/A</v>
      </c>
      <c r="G23" t="e">
        <f>#N/A</f>
        <v>#N/A</v>
      </c>
    </row>
  </sheetData>
  <sheetProtection selectLockedCells="1" selectUnlockedCells="1"/>
  <mergeCells count="2">
    <mergeCell ref="A2:G2"/>
    <mergeCell ref="A3:G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51"/>
  <sheetViews>
    <sheetView workbookViewId="0" topLeftCell="A1">
      <selection activeCell="A1" sqref="A1"/>
    </sheetView>
  </sheetViews>
  <sheetFormatPr defaultColWidth="8.00390625" defaultRowHeight="15"/>
  <cols>
    <col min="1" max="1" width="79.8515625" style="0" customWidth="1"/>
    <col min="2" max="3" width="12.7109375" style="0" customWidth="1"/>
    <col min="4" max="16384" width="8.7109375" style="0" customWidth="1"/>
  </cols>
  <sheetData>
    <row r="2" ht="15">
      <c r="C2" t="s">
        <v>160</v>
      </c>
    </row>
    <row r="4" spans="1:3" ht="15" customHeight="1">
      <c r="A4" s="2" t="s">
        <v>161</v>
      </c>
      <c r="B4" s="2"/>
      <c r="C4" s="2"/>
    </row>
    <row r="5" spans="1:3" ht="15" customHeight="1">
      <c r="A5" s="10" t="s">
        <v>162</v>
      </c>
      <c r="B5" s="10"/>
      <c r="C5" s="10"/>
    </row>
    <row r="6" spans="1:3" ht="15">
      <c r="A6" s="3" t="s">
        <v>5</v>
      </c>
      <c r="B6" s="3"/>
      <c r="C6" s="3"/>
    </row>
    <row r="8" spans="2:3" ht="15" customHeight="1">
      <c r="B8" s="10" t="s">
        <v>109</v>
      </c>
      <c r="C8" s="10"/>
    </row>
    <row r="9" spans="1:3" ht="15" customHeight="1">
      <c r="A9" s="13"/>
      <c r="B9" s="10" t="s">
        <v>6</v>
      </c>
      <c r="C9" s="10"/>
    </row>
    <row r="10" spans="2:3" ht="15">
      <c r="B10" t="s">
        <v>8</v>
      </c>
      <c r="C10" t="s">
        <v>9</v>
      </c>
    </row>
    <row r="11" spans="1:3" ht="15">
      <c r="A11" s="4" t="s">
        <v>163</v>
      </c>
      <c r="B11" s="5">
        <v>5936483</v>
      </c>
      <c r="C11" s="5">
        <v>2007690</v>
      </c>
    </row>
    <row r="13" ht="15">
      <c r="A13" s="4" t="s">
        <v>164</v>
      </c>
    </row>
    <row r="14" spans="1:3" ht="15">
      <c r="A14" s="4" t="s">
        <v>165</v>
      </c>
      <c r="B14" s="8">
        <v>-36955322</v>
      </c>
      <c r="C14" s="8">
        <v>-28428027</v>
      </c>
    </row>
    <row r="15" spans="1:3" ht="15">
      <c r="A15" s="4" t="s">
        <v>166</v>
      </c>
      <c r="B15" s="6">
        <v>8350301</v>
      </c>
      <c r="C15" s="6">
        <v>3396325</v>
      </c>
    </row>
    <row r="16" spans="1:3" ht="15">
      <c r="A16" s="4" t="s">
        <v>167</v>
      </c>
      <c r="B16" s="6">
        <v>8828593</v>
      </c>
      <c r="C16" s="6">
        <v>27343107</v>
      </c>
    </row>
    <row r="17" spans="1:3" ht="15">
      <c r="A17" t="s">
        <v>168</v>
      </c>
      <c r="B17" s="8">
        <v>-27394741</v>
      </c>
      <c r="C17" s="8">
        <v>-10371371</v>
      </c>
    </row>
    <row r="18" spans="1:3" ht="15">
      <c r="A18" s="4" t="s">
        <v>169</v>
      </c>
      <c r="B18" s="8">
        <v>-827301</v>
      </c>
      <c r="C18" s="8">
        <v>-465015</v>
      </c>
    </row>
    <row r="19" spans="1:3" ht="15">
      <c r="A19" s="4" t="s">
        <v>170</v>
      </c>
      <c r="B19" s="6">
        <v>306492</v>
      </c>
      <c r="C19" s="6">
        <v>1083737</v>
      </c>
    </row>
    <row r="20" spans="1:3" ht="15">
      <c r="A20" s="4" t="s">
        <v>171</v>
      </c>
      <c r="B20" t="s">
        <v>27</v>
      </c>
      <c r="C20" s="6">
        <v>54631</v>
      </c>
    </row>
    <row r="21" spans="1:3" ht="15">
      <c r="A21" s="4" t="s">
        <v>172</v>
      </c>
      <c r="B21" t="s">
        <v>27</v>
      </c>
      <c r="C21" s="8">
        <v>-7143999</v>
      </c>
    </row>
    <row r="22" spans="1:3" ht="15">
      <c r="A22" s="4" t="s">
        <v>173</v>
      </c>
      <c r="B22" s="8">
        <v>-47691978</v>
      </c>
      <c r="C22" s="8">
        <v>-14530612</v>
      </c>
    </row>
    <row r="24" ht="15">
      <c r="A24" s="4" t="s">
        <v>174</v>
      </c>
    </row>
    <row r="25" spans="1:3" ht="15">
      <c r="A25" s="4" t="s">
        <v>175</v>
      </c>
      <c r="B25" s="6">
        <v>33828452</v>
      </c>
      <c r="C25" s="6">
        <v>27279849</v>
      </c>
    </row>
    <row r="26" spans="1:3" ht="15">
      <c r="A26" s="4" t="s">
        <v>176</v>
      </c>
      <c r="B26" s="6">
        <v>14919390</v>
      </c>
      <c r="C26" s="8">
        <v>-2250148</v>
      </c>
    </row>
    <row r="27" spans="1:3" ht="15">
      <c r="A27" t="s">
        <v>177</v>
      </c>
      <c r="B27" s="8">
        <v>-690024</v>
      </c>
      <c r="C27" s="8">
        <v>-635500</v>
      </c>
    </row>
    <row r="28" spans="1:3" ht="15">
      <c r="A28" s="4" t="s">
        <v>178</v>
      </c>
      <c r="B28" s="6">
        <v>267347</v>
      </c>
      <c r="C28" s="6">
        <v>15000</v>
      </c>
    </row>
    <row r="29" spans="1:3" ht="15">
      <c r="A29" s="4" t="s">
        <v>179</v>
      </c>
      <c r="B29" s="8">
        <v>-1172205</v>
      </c>
      <c r="C29" s="8">
        <v>-45722</v>
      </c>
    </row>
    <row r="30" spans="1:3" ht="15">
      <c r="A30" s="4" t="s">
        <v>180</v>
      </c>
      <c r="B30" s="8">
        <v>-120000</v>
      </c>
      <c r="C30" t="s">
        <v>27</v>
      </c>
    </row>
    <row r="31" spans="1:3" ht="15">
      <c r="A31" s="4" t="s">
        <v>181</v>
      </c>
      <c r="B31" s="6">
        <v>6000000</v>
      </c>
      <c r="C31" t="s">
        <v>27</v>
      </c>
    </row>
    <row r="32" spans="1:3" ht="15">
      <c r="A32" s="4" t="s">
        <v>182</v>
      </c>
      <c r="B32" s="8">
        <v>-7485493</v>
      </c>
      <c r="C32" s="6">
        <v>247846</v>
      </c>
    </row>
    <row r="33" spans="1:3" ht="15">
      <c r="A33" s="4" t="s">
        <v>183</v>
      </c>
      <c r="B33" s="6">
        <v>45547467</v>
      </c>
      <c r="C33" s="6">
        <v>24611325</v>
      </c>
    </row>
    <row r="35" spans="1:3" ht="15">
      <c r="A35" s="4" t="s">
        <v>184</v>
      </c>
      <c r="B35" s="6">
        <v>3791972</v>
      </c>
      <c r="C35" s="6">
        <v>12088403</v>
      </c>
    </row>
    <row r="37" spans="1:3" ht="15">
      <c r="A37" s="4" t="s">
        <v>185</v>
      </c>
      <c r="B37" s="6">
        <v>18807919</v>
      </c>
      <c r="C37" s="6">
        <v>18749092</v>
      </c>
    </row>
    <row r="38" spans="1:3" ht="15">
      <c r="A38" s="4" t="s">
        <v>186</v>
      </c>
      <c r="B38" s="5">
        <v>22599891</v>
      </c>
      <c r="C38" s="5">
        <v>30837495</v>
      </c>
    </row>
    <row r="39" spans="2:3" ht="15">
      <c r="B39" t="e">
        <f>#N/A</f>
        <v>#N/A</v>
      </c>
      <c r="C39" t="e">
        <f>#N/A</f>
        <v>#N/A</v>
      </c>
    </row>
    <row r="41" ht="15">
      <c r="A41" s="4" t="s">
        <v>187</v>
      </c>
    </row>
    <row r="42" ht="15">
      <c r="A42" s="4" t="s">
        <v>188</v>
      </c>
    </row>
    <row r="44" ht="15">
      <c r="A44" s="4" t="s">
        <v>189</v>
      </c>
    </row>
    <row r="45" ht="15">
      <c r="A45" s="4" t="s">
        <v>190</v>
      </c>
    </row>
    <row r="46" spans="1:3" ht="15">
      <c r="A46" s="4" t="s">
        <v>191</v>
      </c>
      <c r="B46" s="8">
        <v>-104211</v>
      </c>
      <c r="C46" s="8">
        <v>-216375</v>
      </c>
    </row>
    <row r="47" spans="1:3" ht="15">
      <c r="A47" s="4" t="s">
        <v>192</v>
      </c>
      <c r="B47" s="6">
        <v>341595</v>
      </c>
      <c r="C47" s="6">
        <v>795410</v>
      </c>
    </row>
    <row r="49" ht="15">
      <c r="A49" s="4" t="s">
        <v>193</v>
      </c>
    </row>
    <row r="50" spans="1:3" ht="15">
      <c r="A50" s="4" t="s">
        <v>194</v>
      </c>
      <c r="B50" s="6">
        <v>1243868</v>
      </c>
      <c r="C50" s="6">
        <v>1425000</v>
      </c>
    </row>
    <row r="51" spans="1:3" ht="15">
      <c r="A51" t="s">
        <v>195</v>
      </c>
      <c r="B51" s="6">
        <v>8670838</v>
      </c>
      <c r="C51" s="6">
        <v>10523832</v>
      </c>
    </row>
  </sheetData>
  <sheetProtection selectLockedCells="1" selectUnlockedCells="1"/>
  <mergeCells count="5">
    <mergeCell ref="A4:C4"/>
    <mergeCell ref="A5:C5"/>
    <mergeCell ref="A6:C6"/>
    <mergeCell ref="B8:C8"/>
    <mergeCell ref="B9:C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23.7109375" style="0" customWidth="1"/>
    <col min="2" max="3" width="34.7109375" style="0" customWidth="1"/>
    <col min="4" max="16384" width="8.7109375" style="0" customWidth="1"/>
  </cols>
  <sheetData>
    <row r="2" spans="2:3" ht="39.75" customHeight="1">
      <c r="B2" s="4" t="s">
        <v>196</v>
      </c>
      <c r="C2" s="4" t="s">
        <v>197</v>
      </c>
    </row>
    <row r="3" spans="1:3" ht="15">
      <c r="A3" t="s">
        <v>198</v>
      </c>
      <c r="B3" s="5">
        <v>130848069</v>
      </c>
      <c r="C3" s="5">
        <v>125436951</v>
      </c>
    </row>
    <row r="4" spans="1:3" ht="15">
      <c r="A4" t="s">
        <v>199</v>
      </c>
      <c r="B4" s="6">
        <v>116562154</v>
      </c>
      <c r="C4" s="6">
        <v>97853671</v>
      </c>
    </row>
    <row r="5" spans="1:3" ht="15">
      <c r="A5" t="s">
        <v>200</v>
      </c>
      <c r="B5" s="6">
        <v>8640889</v>
      </c>
      <c r="C5" s="6">
        <v>7200465</v>
      </c>
    </row>
    <row r="6" spans="1:3" ht="15">
      <c r="A6" t="s">
        <v>201</v>
      </c>
      <c r="B6" s="6">
        <v>63289119</v>
      </c>
      <c r="C6" s="6">
        <v>67585418</v>
      </c>
    </row>
    <row r="7" spans="1:3" ht="15">
      <c r="A7" t="s">
        <v>202</v>
      </c>
      <c r="B7" s="6">
        <v>84024650</v>
      </c>
      <c r="C7" s="6">
        <v>78235230</v>
      </c>
    </row>
    <row r="8" spans="1:3" ht="15">
      <c r="A8" t="s">
        <v>129</v>
      </c>
      <c r="B8" s="6">
        <v>403364881</v>
      </c>
      <c r="C8" s="6">
        <v>376311735</v>
      </c>
    </row>
    <row r="9" spans="1:3" ht="15">
      <c r="A9" t="s">
        <v>203</v>
      </c>
      <c r="B9" s="6">
        <v>2448140</v>
      </c>
      <c r="C9" s="6">
        <v>2675053</v>
      </c>
    </row>
    <row r="10" spans="1:3" ht="39.75" customHeight="1">
      <c r="A10" t="s">
        <v>204</v>
      </c>
      <c r="B10" s="4" t="s">
        <v>205</v>
      </c>
      <c r="C10" s="4" t="s">
        <v>206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42.7109375" style="0" customWidth="1"/>
    <col min="2" max="2" width="34.7109375" style="0" customWidth="1"/>
    <col min="3" max="3" width="33.7109375" style="0" customWidth="1"/>
    <col min="4" max="16384" width="8.7109375" style="0" customWidth="1"/>
  </cols>
  <sheetData>
    <row r="2" spans="2:3" ht="39.75" customHeight="1">
      <c r="B2" s="10" t="s">
        <v>207</v>
      </c>
      <c r="C2" s="10"/>
    </row>
    <row r="3" spans="2:3" ht="15">
      <c r="B3" t="s">
        <v>8</v>
      </c>
      <c r="C3" t="s">
        <v>9</v>
      </c>
    </row>
    <row r="4" spans="1:3" ht="15">
      <c r="A4" t="s">
        <v>208</v>
      </c>
      <c r="B4" s="5">
        <v>4016000</v>
      </c>
      <c r="C4" s="5">
        <v>3496000</v>
      </c>
    </row>
    <row r="5" spans="1:3" ht="15">
      <c r="A5" t="s">
        <v>209</v>
      </c>
      <c r="B5" s="6">
        <v>721058</v>
      </c>
      <c r="C5" s="6">
        <v>915599</v>
      </c>
    </row>
    <row r="6" spans="1:3" ht="15">
      <c r="A6" t="s">
        <v>210</v>
      </c>
      <c r="B6" s="6">
        <v>244552</v>
      </c>
      <c r="C6" s="6">
        <v>328866</v>
      </c>
    </row>
    <row r="7" spans="2:3" ht="15">
      <c r="B7" s="6">
        <v>4981610</v>
      </c>
      <c r="C7" s="6">
        <v>4740465</v>
      </c>
    </row>
    <row r="8" spans="1:3" ht="15">
      <c r="A8" t="s">
        <v>211</v>
      </c>
      <c r="B8" s="6">
        <v>623610</v>
      </c>
      <c r="C8" s="6">
        <v>835465</v>
      </c>
    </row>
    <row r="9" spans="1:3" ht="39.75" customHeight="1">
      <c r="A9" t="s">
        <v>212</v>
      </c>
      <c r="B9" s="4" t="s">
        <v>213</v>
      </c>
      <c r="C9" s="4" t="s">
        <v>214</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00.8515625" style="0" customWidth="1"/>
    <col min="2" max="2" width="33.7109375" style="0" customWidth="1"/>
    <col min="3" max="5" width="32.7109375" style="0" customWidth="1"/>
    <col min="6" max="16384" width="8.7109375" style="0" customWidth="1"/>
  </cols>
  <sheetData>
    <row r="2" spans="2:5" ht="15" customHeight="1">
      <c r="B2" s="10" t="s">
        <v>196</v>
      </c>
      <c r="C2" s="10"/>
      <c r="D2" s="10" t="s">
        <v>197</v>
      </c>
      <c r="E2" s="10"/>
    </row>
    <row r="3" spans="2:5" ht="39.75" customHeight="1">
      <c r="B3" s="4" t="s">
        <v>215</v>
      </c>
      <c r="C3" s="4" t="s">
        <v>216</v>
      </c>
      <c r="D3" s="4" t="s">
        <v>215</v>
      </c>
      <c r="E3" s="4" t="s">
        <v>216</v>
      </c>
    </row>
    <row r="4" spans="1:5" ht="39.75" customHeight="1">
      <c r="A4" s="4" t="s">
        <v>217</v>
      </c>
      <c r="B4" s="14">
        <v>26794378</v>
      </c>
      <c r="C4" s="14">
        <v>26774533</v>
      </c>
      <c r="D4" s="14">
        <v>18553557</v>
      </c>
      <c r="E4" s="14">
        <v>18601194</v>
      </c>
    </row>
    <row r="5" spans="1:5" ht="15">
      <c r="A5" t="s">
        <v>218</v>
      </c>
      <c r="B5" s="6">
        <v>37180139</v>
      </c>
      <c r="C5" s="6">
        <v>37235338</v>
      </c>
      <c r="D5" s="6">
        <v>21466317</v>
      </c>
      <c r="E5" s="6">
        <v>21629581</v>
      </c>
    </row>
    <row r="6" spans="1:5" ht="15">
      <c r="A6" t="s">
        <v>219</v>
      </c>
      <c r="B6" s="6">
        <v>2476758</v>
      </c>
      <c r="C6" s="6">
        <v>2421643</v>
      </c>
      <c r="D6" s="6">
        <v>1571114</v>
      </c>
      <c r="E6" s="6">
        <v>1498347</v>
      </c>
    </row>
    <row r="7" spans="2:5" ht="39.75" customHeight="1">
      <c r="B7" s="4" t="s">
        <v>220</v>
      </c>
      <c r="C7" s="4" t="s">
        <v>221</v>
      </c>
      <c r="D7" s="4" t="s">
        <v>222</v>
      </c>
      <c r="E7" s="4" t="s">
        <v>223</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100.8515625" style="0" customWidth="1"/>
    <col min="2" max="2" width="33.7109375" style="0" customWidth="1"/>
    <col min="3" max="5" width="32.7109375" style="0" customWidth="1"/>
    <col min="6" max="16384" width="8.7109375" style="0" customWidth="1"/>
  </cols>
  <sheetData>
    <row r="2" spans="2:5" ht="15" customHeight="1">
      <c r="B2" s="10" t="s">
        <v>196</v>
      </c>
      <c r="C2" s="10"/>
      <c r="D2" s="10" t="s">
        <v>197</v>
      </c>
      <c r="E2" s="10"/>
    </row>
    <row r="3" spans="2:5" ht="39.75" customHeight="1">
      <c r="B3" s="4" t="s">
        <v>215</v>
      </c>
      <c r="C3" s="4" t="s">
        <v>216</v>
      </c>
      <c r="D3" s="4" t="s">
        <v>215</v>
      </c>
      <c r="E3" s="4" t="s">
        <v>216</v>
      </c>
    </row>
    <row r="4" spans="1:5" ht="15">
      <c r="A4" t="s">
        <v>224</v>
      </c>
      <c r="B4" s="5">
        <v>15245920</v>
      </c>
      <c r="C4" s="5">
        <v>15223678</v>
      </c>
      <c r="D4" s="5">
        <v>17563520</v>
      </c>
      <c r="E4" s="5">
        <v>17621194</v>
      </c>
    </row>
    <row r="5" spans="1:5" ht="15">
      <c r="A5" t="s">
        <v>225</v>
      </c>
      <c r="B5" s="6">
        <v>10558093</v>
      </c>
      <c r="C5" s="6">
        <v>10624145</v>
      </c>
      <c r="D5" t="s">
        <v>226</v>
      </c>
      <c r="E5" t="s">
        <v>226</v>
      </c>
    </row>
    <row r="6" spans="1:5" ht="15">
      <c r="A6" t="s">
        <v>227</v>
      </c>
      <c r="B6" s="6">
        <v>990365</v>
      </c>
      <c r="C6" s="6">
        <v>926710</v>
      </c>
      <c r="D6" s="6">
        <v>990037</v>
      </c>
      <c r="E6" s="6">
        <v>980000</v>
      </c>
    </row>
    <row r="7" spans="1:5" ht="39.75" customHeight="1">
      <c r="A7" s="4" t="s">
        <v>228</v>
      </c>
      <c r="B7" s="15">
        <v>37180139</v>
      </c>
      <c r="C7" s="15">
        <v>37235338</v>
      </c>
      <c r="D7" s="15">
        <v>21466317</v>
      </c>
      <c r="E7" s="15">
        <v>21629581</v>
      </c>
    </row>
    <row r="8" spans="1:5" ht="15">
      <c r="A8" t="s">
        <v>219</v>
      </c>
      <c r="B8" s="6">
        <v>2476758</v>
      </c>
      <c r="C8" s="6">
        <v>2421643</v>
      </c>
      <c r="D8" s="6">
        <v>1571114</v>
      </c>
      <c r="E8" s="6">
        <v>1498347</v>
      </c>
    </row>
    <row r="9" spans="2:5" ht="39.75" customHeight="1">
      <c r="B9" s="4" t="s">
        <v>229</v>
      </c>
      <c r="C9" s="4" t="s">
        <v>221</v>
      </c>
      <c r="D9" s="4" t="s">
        <v>222</v>
      </c>
      <c r="E9" s="4" t="s">
        <v>223</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2019-12-07T08:53:19Z</dcterms:created>
  <dcterms:modified xsi:type="dcterms:W3CDTF">2019-12-07T08:53:19Z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